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VeKoS-ELER-übergreifend\Förderantrag\2021\"/>
    </mc:Choice>
  </mc:AlternateContent>
  <xr:revisionPtr revIDLastSave="0" documentId="8_{19193E21-9E39-4358-B49C-0E1909CB0579}" xr6:coauthVersionLast="45" xr6:coauthVersionMax="45" xr10:uidLastSave="{00000000-0000-0000-0000-000000000000}"/>
  <workbookProtection workbookAlgorithmName="SHA-512" workbookHashValue="jAuw6fUWqdRNnTliS1Fw3DZgBkqRYwh2JOi0RbLb6grGoonhVenH39LumocGiAYdxORDZE7KIo9nrqxIZYr7eA==" workbookSaltValue="aTFH2Oqjs1LGH1UnAyKjPQ==" workbookSpinCount="100000" lockStructure="1"/>
  <bookViews>
    <workbookView xWindow="-120" yWindow="-120" windowWidth="29040" windowHeight="15840" tabRatio="656" xr2:uid="{00000000-000D-0000-FFFF-FFFF00000000}"/>
  </bookViews>
  <sheets>
    <sheet name="Start" sheetId="1" r:id="rId1"/>
    <sheet name="Anlage 1a - Teilvorhaben 1" sheetId="12" r:id="rId2"/>
    <sheet name="Anlage 1b - Teilvorhaben 2" sheetId="30" r:id="rId3"/>
    <sheet name="Anlage 1c - Teilvorhaben 3" sheetId="31" r:id="rId4"/>
    <sheet name="Anlage 2- nicht zuwendungsfähig" sheetId="25" r:id="rId5"/>
    <sheet name="Anl. 3 Liefer-Leistungsverträge" sheetId="26" r:id="rId6"/>
  </sheets>
  <definedNames>
    <definedName name="_xlnm.Print_Area" localSheetId="0">Start!$A$1:$L$34</definedName>
    <definedName name="Fördersatz" localSheetId="5">'Anl. 3 Liefer-Leistungsverträge'!$Q$7:$Q$8</definedName>
    <definedName name="Fördersatz" localSheetId="2">'Anlage 1b - Teilvorhaben 2'!#REF!</definedName>
    <definedName name="Fördersatz" localSheetId="3">'Anlage 1c - Teilvorhaben 3'!#REF!</definedName>
    <definedName name="Fördersatz" localSheetId="4">'Anlage 2- nicht zuwendungsfähig'!$O$7:$O$8</definedName>
    <definedName name="Fördersatz">'Anlage 1a - Teilvorhaben 1'!#REF!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0" i="12" l="1"/>
  <c r="I340" i="25" l="1"/>
  <c r="I341" i="25"/>
  <c r="I342" i="25"/>
  <c r="I343" i="25"/>
  <c r="I344" i="25"/>
  <c r="I345" i="25"/>
  <c r="I346" i="25"/>
  <c r="I347" i="25"/>
  <c r="I348" i="25"/>
  <c r="I349" i="25"/>
  <c r="I350" i="25"/>
  <c r="H340" i="25"/>
  <c r="H341" i="25"/>
  <c r="H342" i="25"/>
  <c r="H343" i="25"/>
  <c r="H344" i="25"/>
  <c r="H345" i="25"/>
  <c r="H346" i="25"/>
  <c r="H347" i="25"/>
  <c r="H348" i="25"/>
  <c r="H349" i="25"/>
  <c r="H350" i="25"/>
  <c r="I305" i="25"/>
  <c r="I306" i="25"/>
  <c r="I307" i="25"/>
  <c r="I308" i="25"/>
  <c r="I309" i="25"/>
  <c r="I310" i="25"/>
  <c r="I311" i="25"/>
  <c r="I312" i="25"/>
  <c r="I313" i="25"/>
  <c r="I314" i="25"/>
  <c r="I315" i="25"/>
  <c r="H305" i="25"/>
  <c r="H306" i="25"/>
  <c r="H307" i="25"/>
  <c r="H308" i="25"/>
  <c r="H309" i="25"/>
  <c r="H310" i="25"/>
  <c r="H311" i="25"/>
  <c r="H312" i="25"/>
  <c r="H313" i="25"/>
  <c r="H314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I233" i="25"/>
  <c r="I234" i="25"/>
  <c r="I235" i="25"/>
  <c r="I236" i="25"/>
  <c r="I237" i="25"/>
  <c r="I238" i="25"/>
  <c r="I239" i="25"/>
  <c r="I240" i="25"/>
  <c r="I241" i="25"/>
  <c r="I242" i="25"/>
  <c r="I243" i="25"/>
  <c r="H233" i="25"/>
  <c r="H234" i="25"/>
  <c r="H235" i="25"/>
  <c r="H236" i="25"/>
  <c r="H237" i="25"/>
  <c r="H238" i="25"/>
  <c r="H239" i="25"/>
  <c r="H240" i="25"/>
  <c r="H241" i="25"/>
  <c r="H242" i="25"/>
  <c r="I196" i="25"/>
  <c r="I197" i="25"/>
  <c r="I198" i="25"/>
  <c r="I199" i="25"/>
  <c r="I200" i="25"/>
  <c r="I201" i="25"/>
  <c r="I202" i="25"/>
  <c r="I203" i="25"/>
  <c r="I204" i="25"/>
  <c r="I205" i="25"/>
  <c r="I206" i="25"/>
  <c r="H196" i="25"/>
  <c r="H197" i="25"/>
  <c r="H198" i="25"/>
  <c r="H199" i="25"/>
  <c r="H200" i="25"/>
  <c r="H201" i="25"/>
  <c r="H202" i="25"/>
  <c r="H203" i="25"/>
  <c r="H204" i="25"/>
  <c r="H205" i="25"/>
  <c r="H206" i="25"/>
  <c r="I160" i="25"/>
  <c r="I161" i="25"/>
  <c r="I162" i="25"/>
  <c r="I163" i="25"/>
  <c r="I164" i="25"/>
  <c r="I165" i="25"/>
  <c r="I166" i="25"/>
  <c r="I167" i="25"/>
  <c r="I168" i="25"/>
  <c r="I169" i="25"/>
  <c r="I170" i="25"/>
  <c r="H160" i="25"/>
  <c r="H161" i="25"/>
  <c r="H162" i="25"/>
  <c r="H163" i="25"/>
  <c r="H164" i="25"/>
  <c r="H165" i="25"/>
  <c r="H166" i="25"/>
  <c r="H167" i="25"/>
  <c r="H168" i="25"/>
  <c r="H169" i="25"/>
  <c r="H170" i="25"/>
  <c r="I124" i="25"/>
  <c r="I125" i="25"/>
  <c r="I126" i="25"/>
  <c r="I127" i="25"/>
  <c r="I128" i="25"/>
  <c r="I129" i="25"/>
  <c r="I130" i="25"/>
  <c r="I131" i="25"/>
  <c r="I132" i="25"/>
  <c r="I133" i="25"/>
  <c r="I134" i="25"/>
  <c r="H124" i="25"/>
  <c r="H125" i="25"/>
  <c r="H126" i="25"/>
  <c r="H127" i="25"/>
  <c r="H128" i="25"/>
  <c r="H129" i="25"/>
  <c r="H130" i="25"/>
  <c r="H131" i="25"/>
  <c r="H132" i="25"/>
  <c r="H133" i="25"/>
  <c r="H134" i="25"/>
  <c r="I87" i="25"/>
  <c r="I88" i="25"/>
  <c r="I89" i="25"/>
  <c r="I90" i="25"/>
  <c r="I91" i="25"/>
  <c r="I92" i="25"/>
  <c r="I93" i="25"/>
  <c r="I94" i="25"/>
  <c r="I95" i="25"/>
  <c r="I96" i="25"/>
  <c r="H87" i="25"/>
  <c r="H88" i="25"/>
  <c r="H89" i="25"/>
  <c r="H90" i="25"/>
  <c r="H91" i="25"/>
  <c r="H92" i="25"/>
  <c r="H93" i="25"/>
  <c r="H94" i="25"/>
  <c r="H95" i="25"/>
  <c r="H96" i="25"/>
  <c r="I55" i="25"/>
  <c r="I56" i="25"/>
  <c r="I57" i="25"/>
  <c r="I58" i="25"/>
  <c r="I59" i="25"/>
  <c r="I60" i="25"/>
  <c r="H54" i="25"/>
  <c r="H55" i="25"/>
  <c r="H56" i="25"/>
  <c r="H57" i="25"/>
  <c r="H58" i="25"/>
  <c r="H59" i="25"/>
  <c r="H60" i="25"/>
  <c r="J678" i="31"/>
  <c r="J679" i="31"/>
  <c r="J680" i="31"/>
  <c r="J681" i="31"/>
  <c r="J682" i="31"/>
  <c r="J683" i="31"/>
  <c r="J684" i="31"/>
  <c r="J685" i="31"/>
  <c r="J686" i="31"/>
  <c r="H678" i="31"/>
  <c r="H679" i="31"/>
  <c r="H680" i="31"/>
  <c r="H681" i="31"/>
  <c r="H682" i="31"/>
  <c r="H683" i="31"/>
  <c r="H684" i="31"/>
  <c r="H685" i="31"/>
  <c r="H686" i="31"/>
  <c r="J642" i="31"/>
  <c r="J643" i="31"/>
  <c r="J644" i="31"/>
  <c r="J645" i="31"/>
  <c r="J646" i="31"/>
  <c r="J647" i="31"/>
  <c r="J648" i="31"/>
  <c r="J649" i="31"/>
  <c r="J650" i="31"/>
  <c r="J651" i="31"/>
  <c r="H642" i="31"/>
  <c r="H643" i="31"/>
  <c r="H644" i="31"/>
  <c r="H645" i="31"/>
  <c r="H646" i="31"/>
  <c r="H647" i="31"/>
  <c r="H648" i="31"/>
  <c r="H649" i="31"/>
  <c r="H650" i="31"/>
  <c r="H651" i="31"/>
  <c r="J608" i="31"/>
  <c r="J609" i="31"/>
  <c r="J610" i="31"/>
  <c r="J611" i="31"/>
  <c r="J612" i="31"/>
  <c r="J613" i="31"/>
  <c r="J614" i="31"/>
  <c r="J615" i="31"/>
  <c r="J616" i="31"/>
  <c r="H608" i="31"/>
  <c r="H609" i="31"/>
  <c r="H610" i="31"/>
  <c r="H611" i="31"/>
  <c r="H612" i="31"/>
  <c r="H613" i="31"/>
  <c r="H614" i="31"/>
  <c r="H615" i="31"/>
  <c r="H616" i="31"/>
  <c r="J574" i="31"/>
  <c r="J575" i="31"/>
  <c r="J576" i="31"/>
  <c r="J577" i="31"/>
  <c r="J578" i="31"/>
  <c r="J579" i="31"/>
  <c r="J580" i="31"/>
  <c r="H574" i="31"/>
  <c r="H575" i="31"/>
  <c r="H576" i="31"/>
  <c r="H577" i="31"/>
  <c r="H578" i="31"/>
  <c r="H579" i="31"/>
  <c r="J538" i="31"/>
  <c r="J539" i="31"/>
  <c r="J540" i="31"/>
  <c r="J541" i="31"/>
  <c r="J542" i="31"/>
  <c r="J543" i="31"/>
  <c r="J544" i="31"/>
  <c r="J545" i="31"/>
  <c r="J546" i="31"/>
  <c r="H538" i="31"/>
  <c r="H539" i="31"/>
  <c r="H540" i="31"/>
  <c r="H541" i="31"/>
  <c r="H542" i="31"/>
  <c r="H543" i="31"/>
  <c r="H544" i="31"/>
  <c r="H545" i="31"/>
  <c r="J504" i="31"/>
  <c r="J505" i="31"/>
  <c r="J506" i="31"/>
  <c r="J507" i="31"/>
  <c r="J508" i="31"/>
  <c r="J509" i="31"/>
  <c r="J510" i="31"/>
  <c r="J511" i="31"/>
  <c r="H504" i="31"/>
  <c r="H505" i="31"/>
  <c r="H506" i="31"/>
  <c r="H507" i="31"/>
  <c r="H508" i="31"/>
  <c r="H509" i="31"/>
  <c r="H510" i="31"/>
  <c r="J467" i="31"/>
  <c r="J468" i="31"/>
  <c r="J469" i="31"/>
  <c r="J470" i="31"/>
  <c r="J471" i="31"/>
  <c r="J472" i="31"/>
  <c r="J473" i="31"/>
  <c r="J474" i="31"/>
  <c r="J475" i="31"/>
  <c r="J476" i="31"/>
  <c r="J477" i="31"/>
  <c r="H467" i="31"/>
  <c r="H468" i="31"/>
  <c r="H469" i="31"/>
  <c r="H470" i="31"/>
  <c r="H471" i="31"/>
  <c r="H472" i="31"/>
  <c r="H473" i="31"/>
  <c r="H474" i="31"/>
  <c r="H475" i="31"/>
  <c r="H476" i="31"/>
  <c r="J431" i="31"/>
  <c r="J432" i="31"/>
  <c r="J433" i="31"/>
  <c r="J434" i="31"/>
  <c r="J435" i="31"/>
  <c r="J436" i="31"/>
  <c r="J437" i="31"/>
  <c r="J438" i="31"/>
  <c r="J439" i="31"/>
  <c r="J440" i="31"/>
  <c r="J441" i="31"/>
  <c r="J442" i="31"/>
  <c r="H431" i="31"/>
  <c r="H432" i="31"/>
  <c r="H433" i="31"/>
  <c r="H434" i="31"/>
  <c r="H435" i="31"/>
  <c r="H436" i="31"/>
  <c r="H437" i="31"/>
  <c r="H438" i="31"/>
  <c r="H439" i="31"/>
  <c r="H440" i="31"/>
  <c r="H441" i="31"/>
  <c r="J397" i="31"/>
  <c r="J398" i="31"/>
  <c r="J399" i="31"/>
  <c r="J400" i="31"/>
  <c r="J401" i="31"/>
  <c r="J402" i="31"/>
  <c r="J403" i="31"/>
  <c r="J404" i="31"/>
  <c r="J405" i="31"/>
  <c r="H397" i="31"/>
  <c r="H398" i="31"/>
  <c r="H399" i="31"/>
  <c r="H400" i="31"/>
  <c r="H401" i="31"/>
  <c r="H402" i="31"/>
  <c r="H403" i="31"/>
  <c r="H404" i="31"/>
  <c r="H405" i="31"/>
  <c r="J364" i="31"/>
  <c r="J365" i="31"/>
  <c r="J366" i="31"/>
  <c r="J367" i="31"/>
  <c r="J368" i="31"/>
  <c r="J369" i="31"/>
  <c r="J370" i="31"/>
  <c r="H364" i="31"/>
  <c r="H365" i="31"/>
  <c r="H366" i="31"/>
  <c r="H367" i="31"/>
  <c r="H368" i="31"/>
  <c r="H369" i="31"/>
  <c r="J329" i="31"/>
  <c r="J330" i="31"/>
  <c r="J331" i="31"/>
  <c r="J332" i="31"/>
  <c r="J333" i="31"/>
  <c r="J334" i="31"/>
  <c r="J335" i="31"/>
  <c r="J336" i="31"/>
  <c r="J337" i="31"/>
  <c r="J338" i="31"/>
  <c r="H329" i="31"/>
  <c r="H330" i="31"/>
  <c r="H331" i="31"/>
  <c r="H332" i="31"/>
  <c r="H333" i="31"/>
  <c r="H334" i="31"/>
  <c r="H335" i="31"/>
  <c r="H336" i="31"/>
  <c r="H337" i="31"/>
  <c r="H338" i="31"/>
  <c r="J291" i="31"/>
  <c r="J292" i="31"/>
  <c r="J293" i="31"/>
  <c r="J294" i="31"/>
  <c r="J295" i="31"/>
  <c r="J296" i="31"/>
  <c r="J297" i="31"/>
  <c r="J298" i="31"/>
  <c r="J299" i="31"/>
  <c r="J300" i="31"/>
  <c r="J301" i="31"/>
  <c r="J302" i="31"/>
  <c r="H292" i="31"/>
  <c r="H293" i="31"/>
  <c r="H294" i="31"/>
  <c r="H295" i="31"/>
  <c r="H296" i="31"/>
  <c r="H297" i="31"/>
  <c r="H298" i="31"/>
  <c r="H299" i="31"/>
  <c r="H300" i="31"/>
  <c r="H301" i="31"/>
  <c r="H302" i="31"/>
  <c r="H303" i="31"/>
  <c r="J256" i="31"/>
  <c r="J257" i="31"/>
  <c r="J258" i="31"/>
  <c r="J259" i="31"/>
  <c r="J260" i="31"/>
  <c r="J261" i="31"/>
  <c r="J262" i="31"/>
  <c r="J263" i="31"/>
  <c r="J264" i="31"/>
  <c r="J265" i="31"/>
  <c r="J266" i="31"/>
  <c r="J267" i="31"/>
  <c r="H256" i="31"/>
  <c r="H257" i="31"/>
  <c r="H258" i="31"/>
  <c r="H259" i="31"/>
  <c r="H260" i="31"/>
  <c r="H261" i="31"/>
  <c r="H262" i="31"/>
  <c r="H263" i="31"/>
  <c r="H264" i="31"/>
  <c r="H265" i="31"/>
  <c r="H266" i="31"/>
  <c r="H267" i="31"/>
  <c r="H268" i="31"/>
  <c r="J221" i="31"/>
  <c r="J222" i="31"/>
  <c r="J223" i="31"/>
  <c r="J224" i="31"/>
  <c r="J225" i="31"/>
  <c r="J226" i="31"/>
  <c r="J227" i="31"/>
  <c r="J228" i="31"/>
  <c r="J229" i="31"/>
  <c r="J230" i="31"/>
  <c r="J231" i="31"/>
  <c r="J232" i="31"/>
  <c r="H221" i="31"/>
  <c r="H222" i="31"/>
  <c r="H223" i="31"/>
  <c r="H224" i="31"/>
  <c r="H225" i="31"/>
  <c r="H226" i="31"/>
  <c r="H227" i="31"/>
  <c r="H228" i="31"/>
  <c r="H229" i="31"/>
  <c r="H230" i="31"/>
  <c r="H231" i="31"/>
  <c r="H232" i="31"/>
  <c r="J188" i="31"/>
  <c r="J189" i="31"/>
  <c r="J190" i="31"/>
  <c r="J191" i="31"/>
  <c r="J192" i="31"/>
  <c r="J193" i="31"/>
  <c r="J194" i="31"/>
  <c r="J195" i="31"/>
  <c r="J196" i="31"/>
  <c r="J197" i="31"/>
  <c r="J198" i="31"/>
  <c r="H188" i="31"/>
  <c r="H189" i="31"/>
  <c r="H190" i="31"/>
  <c r="H191" i="31"/>
  <c r="H192" i="31"/>
  <c r="H193" i="31"/>
  <c r="H194" i="31"/>
  <c r="H195" i="31"/>
  <c r="H196" i="31"/>
  <c r="H197" i="31"/>
  <c r="H198" i="31"/>
  <c r="J152" i="31"/>
  <c r="J153" i="31"/>
  <c r="J154" i="31"/>
  <c r="J155" i="31"/>
  <c r="J156" i="31"/>
  <c r="J157" i="31"/>
  <c r="J158" i="31"/>
  <c r="J159" i="31"/>
  <c r="J160" i="31"/>
  <c r="J161" i="31"/>
  <c r="J162" i="31"/>
  <c r="J163" i="31"/>
  <c r="H152" i="31"/>
  <c r="H153" i="31"/>
  <c r="H154" i="31"/>
  <c r="H155" i="31"/>
  <c r="H156" i="31"/>
  <c r="H157" i="31"/>
  <c r="H158" i="31"/>
  <c r="H159" i="31"/>
  <c r="H160" i="31"/>
  <c r="H161" i="31"/>
  <c r="H162" i="31"/>
  <c r="H163" i="31"/>
  <c r="J117" i="31"/>
  <c r="J118" i="31"/>
  <c r="J119" i="31"/>
  <c r="J120" i="31"/>
  <c r="J121" i="31"/>
  <c r="J122" i="31"/>
  <c r="J123" i="31"/>
  <c r="J124" i="31"/>
  <c r="J125" i="31"/>
  <c r="J126" i="31"/>
  <c r="J127" i="31"/>
  <c r="H117" i="31"/>
  <c r="H118" i="31"/>
  <c r="H119" i="31"/>
  <c r="H120" i="31"/>
  <c r="H121" i="31"/>
  <c r="H122" i="31"/>
  <c r="H123" i="31"/>
  <c r="H124" i="31"/>
  <c r="H125" i="31"/>
  <c r="J82" i="31"/>
  <c r="J83" i="31"/>
  <c r="J84" i="31"/>
  <c r="J85" i="31"/>
  <c r="J86" i="31"/>
  <c r="J87" i="31"/>
  <c r="J88" i="31"/>
  <c r="J89" i="31"/>
  <c r="J90" i="31"/>
  <c r="J91" i="31"/>
  <c r="J92" i="31"/>
  <c r="J93" i="31"/>
  <c r="J94" i="31"/>
  <c r="H82" i="31"/>
  <c r="H83" i="31"/>
  <c r="H84" i="31"/>
  <c r="H85" i="31"/>
  <c r="H86" i="31"/>
  <c r="H87" i="31"/>
  <c r="H88" i="31"/>
  <c r="H89" i="31"/>
  <c r="H90" i="31"/>
  <c r="H91" i="31"/>
  <c r="H92" i="31"/>
  <c r="H93" i="31"/>
  <c r="J48" i="31"/>
  <c r="J49" i="31"/>
  <c r="J50" i="31"/>
  <c r="J51" i="31"/>
  <c r="J52" i="31"/>
  <c r="J53" i="31"/>
  <c r="J54" i="31"/>
  <c r="J55" i="31"/>
  <c r="J56" i="31"/>
  <c r="J57" i="31"/>
  <c r="J58" i="31"/>
  <c r="J59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0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J78" i="30"/>
  <c r="J79" i="30"/>
  <c r="J80" i="30"/>
  <c r="J81" i="30"/>
  <c r="J82" i="30"/>
  <c r="J83" i="30"/>
  <c r="J84" i="30"/>
  <c r="J85" i="30"/>
  <c r="J86" i="30"/>
  <c r="J87" i="30"/>
  <c r="J88" i="30"/>
  <c r="J89" i="30"/>
  <c r="J90" i="30"/>
  <c r="H79" i="30"/>
  <c r="H80" i="30"/>
  <c r="H81" i="30"/>
  <c r="H82" i="30"/>
  <c r="H83" i="30"/>
  <c r="H84" i="30"/>
  <c r="H85" i="30"/>
  <c r="H86" i="30"/>
  <c r="H87" i="30"/>
  <c r="H88" i="30"/>
  <c r="H89" i="30"/>
  <c r="H90" i="30"/>
  <c r="H91" i="30"/>
  <c r="H92" i="30"/>
  <c r="J112" i="30"/>
  <c r="J113" i="30"/>
  <c r="J114" i="30"/>
  <c r="J115" i="30"/>
  <c r="J116" i="30"/>
  <c r="J117" i="30"/>
  <c r="J118" i="30"/>
  <c r="J119" i="30"/>
  <c r="J120" i="30"/>
  <c r="J121" i="30"/>
  <c r="J122" i="30"/>
  <c r="J123" i="30"/>
  <c r="J124" i="30"/>
  <c r="J125" i="30"/>
  <c r="H112" i="30"/>
  <c r="H113" i="30"/>
  <c r="H114" i="30"/>
  <c r="H115" i="30"/>
  <c r="H116" i="30"/>
  <c r="H117" i="30"/>
  <c r="H118" i="30"/>
  <c r="H119" i="30"/>
  <c r="H120" i="30"/>
  <c r="H121" i="30"/>
  <c r="H122" i="30"/>
  <c r="H123" i="30"/>
  <c r="H124" i="30"/>
  <c r="J147" i="30"/>
  <c r="J148" i="30"/>
  <c r="J149" i="30"/>
  <c r="J150" i="30"/>
  <c r="J151" i="30"/>
  <c r="J152" i="30"/>
  <c r="J153" i="30"/>
  <c r="J154" i="30"/>
  <c r="J155" i="30"/>
  <c r="J156" i="30"/>
  <c r="J157" i="30"/>
  <c r="J158" i="30"/>
  <c r="J159" i="30"/>
  <c r="J160" i="30"/>
  <c r="J161" i="30"/>
  <c r="H147" i="30"/>
  <c r="H148" i="30"/>
  <c r="H149" i="30"/>
  <c r="H150" i="30"/>
  <c r="H151" i="30"/>
  <c r="H152" i="30"/>
  <c r="H153" i="30"/>
  <c r="H154" i="30"/>
  <c r="H155" i="30"/>
  <c r="H156" i="30"/>
  <c r="H157" i="30"/>
  <c r="H158" i="30"/>
  <c r="H159" i="30"/>
  <c r="J185" i="30"/>
  <c r="J186" i="30"/>
  <c r="J187" i="30"/>
  <c r="J188" i="30"/>
  <c r="J189" i="30"/>
  <c r="J190" i="30"/>
  <c r="J191" i="30"/>
  <c r="J192" i="30"/>
  <c r="J193" i="30"/>
  <c r="H185" i="30"/>
  <c r="H186" i="30"/>
  <c r="H187" i="30"/>
  <c r="H188" i="30"/>
  <c r="H189" i="30"/>
  <c r="H190" i="30"/>
  <c r="H191" i="30"/>
  <c r="H192" i="30"/>
  <c r="J219" i="30"/>
  <c r="J220" i="30"/>
  <c r="J221" i="30"/>
  <c r="J222" i="30"/>
  <c r="J223" i="30"/>
  <c r="J224" i="30"/>
  <c r="J225" i="30"/>
  <c r="J226" i="30"/>
  <c r="H219" i="30"/>
  <c r="H220" i="30"/>
  <c r="H221" i="30"/>
  <c r="H222" i="30"/>
  <c r="H223" i="30"/>
  <c r="H224" i="30"/>
  <c r="J674" i="30"/>
  <c r="J675" i="30"/>
  <c r="J676" i="30"/>
  <c r="J677" i="30"/>
  <c r="J678" i="30"/>
  <c r="J679" i="30"/>
  <c r="J680" i="30"/>
  <c r="J681" i="30"/>
  <c r="J682" i="30"/>
  <c r="J683" i="30"/>
  <c r="J684" i="30"/>
  <c r="J685" i="30"/>
  <c r="H674" i="30"/>
  <c r="H675" i="30"/>
  <c r="H676" i="30"/>
  <c r="H677" i="30"/>
  <c r="H678" i="30"/>
  <c r="H679" i="30"/>
  <c r="H680" i="30"/>
  <c r="H681" i="30"/>
  <c r="H682" i="30"/>
  <c r="H683" i="30"/>
  <c r="H684" i="30"/>
  <c r="J639" i="30"/>
  <c r="J640" i="30"/>
  <c r="J641" i="30"/>
  <c r="J642" i="30"/>
  <c r="J643" i="30"/>
  <c r="J644" i="30"/>
  <c r="J645" i="30"/>
  <c r="J646" i="30"/>
  <c r="J647" i="30"/>
  <c r="J648" i="30"/>
  <c r="J649" i="30"/>
  <c r="J650" i="30"/>
  <c r="H639" i="30"/>
  <c r="H640" i="30"/>
  <c r="H641" i="30"/>
  <c r="H642" i="30"/>
  <c r="H643" i="30"/>
  <c r="H644" i="30"/>
  <c r="H645" i="30"/>
  <c r="H646" i="30"/>
  <c r="H647" i="30"/>
  <c r="H648" i="30"/>
  <c r="H649" i="30"/>
  <c r="J603" i="30"/>
  <c r="J604" i="30"/>
  <c r="J605" i="30"/>
  <c r="J606" i="30"/>
  <c r="J607" i="30"/>
  <c r="J608" i="30"/>
  <c r="J609" i="30"/>
  <c r="J610" i="30"/>
  <c r="J611" i="30"/>
  <c r="J612" i="30"/>
  <c r="J613" i="30"/>
  <c r="J614" i="30"/>
  <c r="H603" i="30"/>
  <c r="H604" i="30"/>
  <c r="H605" i="30"/>
  <c r="H606" i="30"/>
  <c r="H607" i="30"/>
  <c r="H608" i="30"/>
  <c r="H609" i="30"/>
  <c r="H610" i="30"/>
  <c r="H611" i="30"/>
  <c r="H612" i="30"/>
  <c r="H613" i="30"/>
  <c r="J570" i="30"/>
  <c r="J571" i="30"/>
  <c r="J572" i="30"/>
  <c r="J573" i="30"/>
  <c r="J574" i="30"/>
  <c r="J575" i="30"/>
  <c r="J576" i="30"/>
  <c r="H570" i="30"/>
  <c r="H571" i="30"/>
  <c r="H572" i="30"/>
  <c r="H573" i="30"/>
  <c r="H574" i="30"/>
  <c r="H575" i="30"/>
  <c r="J531" i="30"/>
  <c r="J532" i="30"/>
  <c r="J533" i="30"/>
  <c r="J534" i="30"/>
  <c r="J535" i="30"/>
  <c r="J536" i="30"/>
  <c r="J537" i="30"/>
  <c r="J538" i="30"/>
  <c r="J539" i="30"/>
  <c r="J540" i="30"/>
  <c r="J541" i="30"/>
  <c r="J542" i="30"/>
  <c r="H531" i="30"/>
  <c r="H532" i="30"/>
  <c r="H533" i="30"/>
  <c r="H534" i="30"/>
  <c r="H535" i="30"/>
  <c r="H536" i="30"/>
  <c r="H537" i="30"/>
  <c r="H538" i="30"/>
  <c r="H539" i="30"/>
  <c r="H540" i="30"/>
  <c r="H541" i="30"/>
  <c r="H542" i="30"/>
  <c r="J498" i="30"/>
  <c r="J499" i="30"/>
  <c r="J500" i="30"/>
  <c r="J501" i="30"/>
  <c r="J502" i="30"/>
  <c r="J503" i="30"/>
  <c r="J504" i="30"/>
  <c r="J505" i="30"/>
  <c r="J506" i="30"/>
  <c r="J507" i="30"/>
  <c r="J508" i="30"/>
  <c r="H498" i="30"/>
  <c r="H499" i="30"/>
  <c r="H500" i="30"/>
  <c r="H501" i="30"/>
  <c r="H502" i="30"/>
  <c r="H503" i="30"/>
  <c r="H504" i="30"/>
  <c r="H505" i="30"/>
  <c r="H506" i="30"/>
  <c r="H507" i="30"/>
  <c r="J463" i="30"/>
  <c r="J464" i="30"/>
  <c r="J465" i="30"/>
  <c r="J466" i="30"/>
  <c r="J467" i="30"/>
  <c r="J468" i="30"/>
  <c r="J469" i="30"/>
  <c r="J470" i="30"/>
  <c r="J471" i="30"/>
  <c r="J472" i="30"/>
  <c r="H463" i="30"/>
  <c r="H464" i="30"/>
  <c r="H465" i="30"/>
  <c r="H466" i="30"/>
  <c r="H467" i="30"/>
  <c r="H468" i="30"/>
  <c r="H469" i="30"/>
  <c r="H470" i="30"/>
  <c r="H471" i="30"/>
  <c r="J428" i="30"/>
  <c r="J429" i="30"/>
  <c r="J430" i="30"/>
  <c r="J431" i="30"/>
  <c r="J432" i="30"/>
  <c r="J433" i="30"/>
  <c r="J434" i="30"/>
  <c r="H428" i="30"/>
  <c r="H429" i="30"/>
  <c r="H430" i="30"/>
  <c r="H431" i="30"/>
  <c r="H432" i="30"/>
  <c r="H433" i="30"/>
  <c r="H434" i="30"/>
  <c r="J393" i="30"/>
  <c r="J394" i="30"/>
  <c r="J395" i="30"/>
  <c r="J396" i="30"/>
  <c r="J397" i="30"/>
  <c r="J398" i="30"/>
  <c r="J399" i="30"/>
  <c r="J400" i="30"/>
  <c r="J401" i="30"/>
  <c r="H393" i="30"/>
  <c r="H394" i="30"/>
  <c r="H395" i="30"/>
  <c r="H396" i="30"/>
  <c r="H397" i="30"/>
  <c r="H398" i="30"/>
  <c r="H399" i="30"/>
  <c r="H400" i="30"/>
  <c r="H401" i="30"/>
  <c r="J359" i="30"/>
  <c r="J360" i="30"/>
  <c r="J361" i="30"/>
  <c r="J362" i="30"/>
  <c r="J363" i="30"/>
  <c r="J364" i="30"/>
  <c r="J365" i="30"/>
  <c r="J366" i="30"/>
  <c r="H359" i="30"/>
  <c r="H360" i="30"/>
  <c r="H361" i="30"/>
  <c r="H362" i="30"/>
  <c r="H363" i="30"/>
  <c r="H364" i="30"/>
  <c r="H365" i="30"/>
  <c r="J325" i="30"/>
  <c r="J326" i="30"/>
  <c r="J327" i="30"/>
  <c r="J328" i="30"/>
  <c r="H325" i="30"/>
  <c r="H326" i="30"/>
  <c r="H327" i="30"/>
  <c r="J287" i="30"/>
  <c r="J288" i="30"/>
  <c r="J289" i="30"/>
  <c r="J290" i="30"/>
  <c r="J291" i="30"/>
  <c r="J292" i="30"/>
  <c r="J293" i="30"/>
  <c r="J294" i="30"/>
  <c r="J295" i="30"/>
  <c r="J296" i="30"/>
  <c r="J297" i="30"/>
  <c r="J298" i="30"/>
  <c r="H287" i="30"/>
  <c r="H288" i="30"/>
  <c r="H289" i="30"/>
  <c r="H290" i="30"/>
  <c r="H291" i="30"/>
  <c r="H292" i="30"/>
  <c r="H293" i="30"/>
  <c r="H294" i="30"/>
  <c r="H295" i="30"/>
  <c r="H296" i="30"/>
  <c r="H297" i="30"/>
  <c r="J254" i="30"/>
  <c r="J255" i="30"/>
  <c r="J256" i="30"/>
  <c r="J257" i="30"/>
  <c r="J258" i="30"/>
  <c r="J259" i="30"/>
  <c r="J260" i="30"/>
  <c r="J261" i="30"/>
  <c r="J262" i="30"/>
  <c r="H254" i="30"/>
  <c r="H255" i="30"/>
  <c r="H256" i="30"/>
  <c r="H257" i="30"/>
  <c r="H258" i="30"/>
  <c r="H259" i="30"/>
  <c r="H260" i="30"/>
  <c r="H261" i="30"/>
  <c r="J677" i="12"/>
  <c r="J678" i="12"/>
  <c r="J679" i="12"/>
  <c r="J680" i="12"/>
  <c r="H677" i="12"/>
  <c r="H678" i="12"/>
  <c r="H679" i="12"/>
  <c r="H680" i="12"/>
  <c r="J643" i="12"/>
  <c r="J644" i="12"/>
  <c r="J645" i="12"/>
  <c r="J646" i="12"/>
  <c r="H643" i="12"/>
  <c r="H644" i="12"/>
  <c r="H645" i="12"/>
  <c r="H646" i="12"/>
  <c r="J607" i="12"/>
  <c r="J608" i="12"/>
  <c r="J609" i="12"/>
  <c r="J610" i="12"/>
  <c r="H607" i="12"/>
  <c r="H608" i="12"/>
  <c r="H609" i="12"/>
  <c r="H610" i="12"/>
  <c r="J572" i="12"/>
  <c r="J573" i="12"/>
  <c r="J574" i="12"/>
  <c r="J575" i="12"/>
  <c r="H572" i="12"/>
  <c r="H573" i="12"/>
  <c r="H574" i="12"/>
  <c r="J537" i="12"/>
  <c r="J538" i="12"/>
  <c r="J539" i="12"/>
  <c r="J540" i="12"/>
  <c r="H537" i="12"/>
  <c r="H538" i="12"/>
  <c r="H539" i="12"/>
  <c r="H540" i="12"/>
  <c r="J502" i="12"/>
  <c r="J503" i="12"/>
  <c r="J504" i="12"/>
  <c r="J505" i="12"/>
  <c r="J506" i="12"/>
  <c r="H502" i="12"/>
  <c r="H503" i="12"/>
  <c r="H504" i="12"/>
  <c r="H505" i="12"/>
  <c r="H506" i="12"/>
  <c r="J466" i="12"/>
  <c r="J467" i="12"/>
  <c r="J468" i="12"/>
  <c r="J469" i="12"/>
  <c r="J470" i="12"/>
  <c r="J471" i="12"/>
  <c r="H467" i="12"/>
  <c r="H468" i="12"/>
  <c r="H469" i="12"/>
  <c r="H470" i="12"/>
  <c r="H471" i="12"/>
  <c r="J432" i="12"/>
  <c r="J433" i="12"/>
  <c r="J434" i="12"/>
  <c r="J435" i="12"/>
  <c r="J436" i="12"/>
  <c r="H432" i="12"/>
  <c r="H433" i="12"/>
  <c r="H434" i="12"/>
  <c r="H435" i="12"/>
  <c r="J397" i="12"/>
  <c r="J398" i="12"/>
  <c r="J399" i="12"/>
  <c r="J400" i="12"/>
  <c r="J401" i="12"/>
  <c r="H397" i="12"/>
  <c r="H398" i="12"/>
  <c r="H399" i="12"/>
  <c r="H400" i="12"/>
  <c r="H401" i="12"/>
  <c r="J362" i="12"/>
  <c r="J363" i="12"/>
  <c r="J364" i="12"/>
  <c r="J365" i="12"/>
  <c r="H362" i="12"/>
  <c r="H363" i="12"/>
  <c r="H364" i="12"/>
  <c r="H365" i="12"/>
  <c r="J327" i="12"/>
  <c r="J328" i="12"/>
  <c r="J329" i="12"/>
  <c r="H327" i="12"/>
  <c r="H328" i="12"/>
  <c r="J292" i="12"/>
  <c r="J293" i="12"/>
  <c r="J294" i="12"/>
  <c r="H292" i="12"/>
  <c r="H293" i="12"/>
  <c r="H294" i="12"/>
  <c r="J257" i="12"/>
  <c r="J258" i="12"/>
  <c r="J259" i="12"/>
  <c r="H257" i="12"/>
  <c r="H258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117" i="12"/>
  <c r="J117" i="12" s="1"/>
  <c r="H152" i="12"/>
  <c r="H187" i="12"/>
  <c r="J187" i="12"/>
  <c r="J152" i="12"/>
  <c r="M1" i="26" l="1"/>
  <c r="M39" i="26" l="1"/>
  <c r="M148" i="26" l="1"/>
  <c r="M112" i="26"/>
  <c r="M76" i="26"/>
  <c r="H634" i="30"/>
  <c r="H599" i="30"/>
  <c r="H564" i="30"/>
  <c r="C36" i="12" l="1"/>
  <c r="C39" i="12"/>
  <c r="F39" i="12"/>
  <c r="G635" i="31"/>
  <c r="G248" i="30"/>
  <c r="G668" i="12"/>
  <c r="G634" i="12"/>
  <c r="G423" i="12"/>
  <c r="F150" i="26" l="1"/>
  <c r="C150" i="26"/>
  <c r="F114" i="26"/>
  <c r="C114" i="26"/>
  <c r="F78" i="26"/>
  <c r="C78" i="26"/>
  <c r="I356" i="25"/>
  <c r="H356" i="25"/>
  <c r="I355" i="25"/>
  <c r="H355" i="25"/>
  <c r="I354" i="25"/>
  <c r="H354" i="25"/>
  <c r="I353" i="25"/>
  <c r="H353" i="25"/>
  <c r="I352" i="25"/>
  <c r="H352" i="25"/>
  <c r="I351" i="25"/>
  <c r="H351" i="25"/>
  <c r="I339" i="25"/>
  <c r="H339" i="25"/>
  <c r="I338" i="25"/>
  <c r="H338" i="25"/>
  <c r="I337" i="25"/>
  <c r="H337" i="25"/>
  <c r="I336" i="25"/>
  <c r="H336" i="25"/>
  <c r="I335" i="25"/>
  <c r="H335" i="25"/>
  <c r="J333" i="25"/>
  <c r="I333" i="25"/>
  <c r="H333" i="25"/>
  <c r="G333" i="25"/>
  <c r="F333" i="25"/>
  <c r="E333" i="25"/>
  <c r="D333" i="25"/>
  <c r="C333" i="25"/>
  <c r="B333" i="25"/>
  <c r="A333" i="25"/>
  <c r="I332" i="25"/>
  <c r="H332" i="25"/>
  <c r="G332" i="25"/>
  <c r="F332" i="25"/>
  <c r="E332" i="25"/>
  <c r="F331" i="25"/>
  <c r="E331" i="25"/>
  <c r="D331" i="25"/>
  <c r="C331" i="25"/>
  <c r="B331" i="25"/>
  <c r="A331" i="25"/>
  <c r="F329" i="25"/>
  <c r="C329" i="25"/>
  <c r="C326" i="25"/>
  <c r="I320" i="25"/>
  <c r="H320" i="25"/>
  <c r="I319" i="25"/>
  <c r="H319" i="25"/>
  <c r="I318" i="25"/>
  <c r="H318" i="25"/>
  <c r="I317" i="25"/>
  <c r="H317" i="25"/>
  <c r="I316" i="25"/>
  <c r="H316" i="25"/>
  <c r="H315" i="25"/>
  <c r="I304" i="25"/>
  <c r="H304" i="25"/>
  <c r="I303" i="25"/>
  <c r="H303" i="25"/>
  <c r="I302" i="25"/>
  <c r="H302" i="25"/>
  <c r="I301" i="25"/>
  <c r="H301" i="25"/>
  <c r="I300" i="25"/>
  <c r="H300" i="25"/>
  <c r="I299" i="25"/>
  <c r="H299" i="25"/>
  <c r="J297" i="25"/>
  <c r="I297" i="25"/>
  <c r="H297" i="25"/>
  <c r="G297" i="25"/>
  <c r="F297" i="25"/>
  <c r="E297" i="25"/>
  <c r="D297" i="25"/>
  <c r="C297" i="25"/>
  <c r="B297" i="25"/>
  <c r="A297" i="25"/>
  <c r="I296" i="25"/>
  <c r="H296" i="25"/>
  <c r="G296" i="25"/>
  <c r="F296" i="25"/>
  <c r="E296" i="25"/>
  <c r="F295" i="25"/>
  <c r="E295" i="25"/>
  <c r="D295" i="25"/>
  <c r="C295" i="25"/>
  <c r="B295" i="25"/>
  <c r="A295" i="25"/>
  <c r="F293" i="25"/>
  <c r="C293" i="25"/>
  <c r="C290" i="25"/>
  <c r="I284" i="25"/>
  <c r="H284" i="25"/>
  <c r="I283" i="25"/>
  <c r="H283" i="25"/>
  <c r="I282" i="25"/>
  <c r="H282" i="25"/>
  <c r="I281" i="25"/>
  <c r="H281" i="25"/>
  <c r="I280" i="25"/>
  <c r="H280" i="25"/>
  <c r="I266" i="25"/>
  <c r="H266" i="25"/>
  <c r="I265" i="25"/>
  <c r="H265" i="25"/>
  <c r="I264" i="25"/>
  <c r="H264" i="25"/>
  <c r="I263" i="25"/>
  <c r="H263" i="25"/>
  <c r="J261" i="25"/>
  <c r="I261" i="25"/>
  <c r="H261" i="25"/>
  <c r="G261" i="25"/>
  <c r="F261" i="25"/>
  <c r="E261" i="25"/>
  <c r="D261" i="25"/>
  <c r="C261" i="25"/>
  <c r="B261" i="25"/>
  <c r="A261" i="25"/>
  <c r="I260" i="25"/>
  <c r="H260" i="25"/>
  <c r="G260" i="25"/>
  <c r="F260" i="25"/>
  <c r="E260" i="25"/>
  <c r="F259" i="25"/>
  <c r="E259" i="25"/>
  <c r="D259" i="25"/>
  <c r="C259" i="25"/>
  <c r="B259" i="25"/>
  <c r="A259" i="25"/>
  <c r="F257" i="25"/>
  <c r="C257" i="25"/>
  <c r="C254" i="25"/>
  <c r="I248" i="25"/>
  <c r="H248" i="25"/>
  <c r="I247" i="25"/>
  <c r="H247" i="25"/>
  <c r="I246" i="25"/>
  <c r="H246" i="25"/>
  <c r="I245" i="25"/>
  <c r="H245" i="25"/>
  <c r="I244" i="25"/>
  <c r="H244" i="25"/>
  <c r="H243" i="25"/>
  <c r="I232" i="25"/>
  <c r="H232" i="25"/>
  <c r="I231" i="25"/>
  <c r="H231" i="25"/>
  <c r="I230" i="25"/>
  <c r="H230" i="25"/>
  <c r="I229" i="25"/>
  <c r="H229" i="25"/>
  <c r="I228" i="25"/>
  <c r="H228" i="25"/>
  <c r="I227" i="25"/>
  <c r="H227" i="25"/>
  <c r="J225" i="25"/>
  <c r="I225" i="25"/>
  <c r="H225" i="25"/>
  <c r="G225" i="25"/>
  <c r="F225" i="25"/>
  <c r="E225" i="25"/>
  <c r="D225" i="25"/>
  <c r="C225" i="25"/>
  <c r="B225" i="25"/>
  <c r="A225" i="25"/>
  <c r="I224" i="25"/>
  <c r="H224" i="25"/>
  <c r="G224" i="25"/>
  <c r="F224" i="25"/>
  <c r="E224" i="25"/>
  <c r="F223" i="25"/>
  <c r="E223" i="25"/>
  <c r="D223" i="25"/>
  <c r="C223" i="25"/>
  <c r="B223" i="25"/>
  <c r="A223" i="25"/>
  <c r="F221" i="25"/>
  <c r="C221" i="25"/>
  <c r="C218" i="25"/>
  <c r="I212" i="25"/>
  <c r="H212" i="25"/>
  <c r="I211" i="25"/>
  <c r="H211" i="25"/>
  <c r="I210" i="25"/>
  <c r="H210" i="25"/>
  <c r="I209" i="25"/>
  <c r="H209" i="25"/>
  <c r="I208" i="25"/>
  <c r="H208" i="25"/>
  <c r="I207" i="25"/>
  <c r="H207" i="25"/>
  <c r="I195" i="25"/>
  <c r="H195" i="25"/>
  <c r="I194" i="25"/>
  <c r="H194" i="25"/>
  <c r="I193" i="25"/>
  <c r="H193" i="25"/>
  <c r="I192" i="25"/>
  <c r="H192" i="25"/>
  <c r="I191" i="25"/>
  <c r="H191" i="25"/>
  <c r="J189" i="25"/>
  <c r="I189" i="25"/>
  <c r="H189" i="25"/>
  <c r="G189" i="25"/>
  <c r="F189" i="25"/>
  <c r="E189" i="25"/>
  <c r="D189" i="25"/>
  <c r="C189" i="25"/>
  <c r="B189" i="25"/>
  <c r="A189" i="25"/>
  <c r="I188" i="25"/>
  <c r="H188" i="25"/>
  <c r="G188" i="25"/>
  <c r="F188" i="25"/>
  <c r="E188" i="25"/>
  <c r="F187" i="25"/>
  <c r="E187" i="25"/>
  <c r="D187" i="25"/>
  <c r="C187" i="25"/>
  <c r="B187" i="25"/>
  <c r="A187" i="25"/>
  <c r="F185" i="25"/>
  <c r="C185" i="25"/>
  <c r="C182" i="25"/>
  <c r="I176" i="25"/>
  <c r="H176" i="25"/>
  <c r="I175" i="25"/>
  <c r="H175" i="25"/>
  <c r="I174" i="25"/>
  <c r="H174" i="25"/>
  <c r="I173" i="25"/>
  <c r="H173" i="25"/>
  <c r="I172" i="25"/>
  <c r="H172" i="25"/>
  <c r="I171" i="25"/>
  <c r="H171" i="25"/>
  <c r="I159" i="25"/>
  <c r="H159" i="25"/>
  <c r="I158" i="25"/>
  <c r="H158" i="25"/>
  <c r="I157" i="25"/>
  <c r="H157" i="25"/>
  <c r="I156" i="25"/>
  <c r="H156" i="25"/>
  <c r="I155" i="25"/>
  <c r="H155" i="25"/>
  <c r="J153" i="25"/>
  <c r="I153" i="25"/>
  <c r="H153" i="25"/>
  <c r="G153" i="25"/>
  <c r="F153" i="25"/>
  <c r="E153" i="25"/>
  <c r="D153" i="25"/>
  <c r="C153" i="25"/>
  <c r="B153" i="25"/>
  <c r="A153" i="25"/>
  <c r="I152" i="25"/>
  <c r="H152" i="25"/>
  <c r="G152" i="25"/>
  <c r="F152" i="25"/>
  <c r="E152" i="25"/>
  <c r="F151" i="25"/>
  <c r="E151" i="25"/>
  <c r="D151" i="25"/>
  <c r="C151" i="25"/>
  <c r="B151" i="25"/>
  <c r="A151" i="25"/>
  <c r="F149" i="25"/>
  <c r="C149" i="25"/>
  <c r="C146" i="25"/>
  <c r="I140" i="25"/>
  <c r="H140" i="25"/>
  <c r="I139" i="25"/>
  <c r="H139" i="25"/>
  <c r="I138" i="25"/>
  <c r="H138" i="25"/>
  <c r="I137" i="25"/>
  <c r="H137" i="25"/>
  <c r="I136" i="25"/>
  <c r="H136" i="25"/>
  <c r="I135" i="25"/>
  <c r="H135" i="25"/>
  <c r="I123" i="25"/>
  <c r="H123" i="25"/>
  <c r="I122" i="25"/>
  <c r="H122" i="25"/>
  <c r="I121" i="25"/>
  <c r="H121" i="25"/>
  <c r="I120" i="25"/>
  <c r="H120" i="25"/>
  <c r="H119" i="25"/>
  <c r="I119" i="25" s="1"/>
  <c r="J117" i="25"/>
  <c r="I117" i="25"/>
  <c r="H117" i="25"/>
  <c r="G117" i="25"/>
  <c r="F117" i="25"/>
  <c r="E117" i="25"/>
  <c r="D117" i="25"/>
  <c r="C117" i="25"/>
  <c r="B117" i="25"/>
  <c r="A117" i="25"/>
  <c r="I116" i="25"/>
  <c r="H116" i="25"/>
  <c r="G116" i="25"/>
  <c r="F116" i="25"/>
  <c r="E116" i="25"/>
  <c r="F115" i="25"/>
  <c r="E115" i="25"/>
  <c r="D115" i="25"/>
  <c r="C115" i="25"/>
  <c r="B115" i="25"/>
  <c r="A115" i="25"/>
  <c r="F113" i="25"/>
  <c r="C113" i="25"/>
  <c r="C110" i="25"/>
  <c r="I104" i="25"/>
  <c r="H104" i="25"/>
  <c r="I103" i="25"/>
  <c r="H103" i="25"/>
  <c r="I102" i="25"/>
  <c r="H102" i="25"/>
  <c r="I101" i="25"/>
  <c r="H101" i="25"/>
  <c r="I100" i="25"/>
  <c r="H100" i="25"/>
  <c r="I99" i="25"/>
  <c r="H99" i="25"/>
  <c r="I98" i="25"/>
  <c r="H98" i="25"/>
  <c r="I97" i="25"/>
  <c r="H97" i="25"/>
  <c r="I86" i="25"/>
  <c r="H86" i="25"/>
  <c r="I85" i="25"/>
  <c r="H85" i="25"/>
  <c r="I84" i="25"/>
  <c r="H84" i="25"/>
  <c r="I83" i="25"/>
  <c r="H83" i="25"/>
  <c r="J81" i="25"/>
  <c r="I81" i="25"/>
  <c r="H81" i="25"/>
  <c r="G81" i="25"/>
  <c r="F81" i="25"/>
  <c r="E81" i="25"/>
  <c r="D81" i="25"/>
  <c r="C81" i="25"/>
  <c r="B81" i="25"/>
  <c r="A81" i="25"/>
  <c r="I80" i="25"/>
  <c r="H80" i="25"/>
  <c r="G80" i="25"/>
  <c r="F80" i="25"/>
  <c r="E80" i="25"/>
  <c r="F79" i="25"/>
  <c r="E79" i="25"/>
  <c r="D79" i="25"/>
  <c r="C79" i="25"/>
  <c r="B79" i="25"/>
  <c r="A79" i="25"/>
  <c r="F77" i="25"/>
  <c r="C77" i="25"/>
  <c r="C74" i="25"/>
  <c r="H66" i="25"/>
  <c r="I66" i="25"/>
  <c r="J690" i="31"/>
  <c r="H690" i="31"/>
  <c r="J689" i="31"/>
  <c r="H689" i="31"/>
  <c r="J688" i="31"/>
  <c r="H688" i="31"/>
  <c r="J687" i="31"/>
  <c r="H687" i="31"/>
  <c r="J677" i="31"/>
  <c r="H677" i="31"/>
  <c r="J676" i="31"/>
  <c r="H676" i="31"/>
  <c r="J675" i="31"/>
  <c r="H675" i="31"/>
  <c r="J674" i="31"/>
  <c r="H674" i="31"/>
  <c r="J673" i="31"/>
  <c r="H673" i="31"/>
  <c r="J672" i="31"/>
  <c r="H672" i="31"/>
  <c r="J671" i="31"/>
  <c r="H671" i="31"/>
  <c r="K669" i="31"/>
  <c r="J669" i="31"/>
  <c r="I669" i="31"/>
  <c r="H669" i="31"/>
  <c r="G669" i="31"/>
  <c r="F669" i="31"/>
  <c r="E669" i="31"/>
  <c r="D669" i="31"/>
  <c r="C669" i="31"/>
  <c r="B669" i="31"/>
  <c r="A669" i="31"/>
  <c r="J668" i="31"/>
  <c r="I668" i="31"/>
  <c r="H668" i="31"/>
  <c r="G668" i="31"/>
  <c r="F668" i="31"/>
  <c r="E668" i="31"/>
  <c r="J667" i="31"/>
  <c r="H667" i="31"/>
  <c r="G667" i="31"/>
  <c r="F667" i="31"/>
  <c r="E667" i="31"/>
  <c r="D667" i="31"/>
  <c r="C667" i="31"/>
  <c r="B667" i="31"/>
  <c r="A667" i="31"/>
  <c r="F665" i="31"/>
  <c r="C665" i="31"/>
  <c r="C662" i="31"/>
  <c r="A662" i="31"/>
  <c r="J655" i="31"/>
  <c r="H655" i="31"/>
  <c r="J654" i="31"/>
  <c r="H654" i="31"/>
  <c r="J653" i="31"/>
  <c r="H653" i="31"/>
  <c r="J652" i="31"/>
  <c r="H652" i="31"/>
  <c r="J641" i="31"/>
  <c r="H641" i="31"/>
  <c r="J640" i="31"/>
  <c r="H640" i="31"/>
  <c r="J639" i="31"/>
  <c r="H639" i="31"/>
  <c r="J638" i="31"/>
  <c r="H638" i="31"/>
  <c r="J637" i="31"/>
  <c r="H637" i="31"/>
  <c r="H636" i="31"/>
  <c r="J636" i="31" s="1"/>
  <c r="K634" i="31"/>
  <c r="J634" i="31"/>
  <c r="I634" i="31"/>
  <c r="H634" i="31"/>
  <c r="G634" i="31"/>
  <c r="F634" i="31"/>
  <c r="E634" i="31"/>
  <c r="D634" i="31"/>
  <c r="C634" i="31"/>
  <c r="B634" i="31"/>
  <c r="A634" i="31"/>
  <c r="J633" i="31"/>
  <c r="I633" i="31"/>
  <c r="H633" i="31"/>
  <c r="G633" i="31"/>
  <c r="F633" i="31"/>
  <c r="E633" i="31"/>
  <c r="J632" i="31"/>
  <c r="H632" i="31"/>
  <c r="G632" i="31"/>
  <c r="F632" i="31"/>
  <c r="E632" i="31"/>
  <c r="D632" i="31"/>
  <c r="C632" i="31"/>
  <c r="B632" i="31"/>
  <c r="A632" i="31"/>
  <c r="F630" i="31"/>
  <c r="C630" i="31"/>
  <c r="C627" i="31"/>
  <c r="A627" i="31"/>
  <c r="J620" i="31"/>
  <c r="H620" i="31"/>
  <c r="J619" i="31"/>
  <c r="H619" i="31"/>
  <c r="J618" i="31"/>
  <c r="H618" i="31"/>
  <c r="J617" i="31"/>
  <c r="H617" i="31"/>
  <c r="J607" i="31"/>
  <c r="H607" i="31"/>
  <c r="J606" i="31"/>
  <c r="H606" i="31"/>
  <c r="J605" i="31"/>
  <c r="H605" i="31"/>
  <c r="J604" i="31"/>
  <c r="H604" i="31"/>
  <c r="J603" i="31"/>
  <c r="H603" i="31"/>
  <c r="J602" i="31"/>
  <c r="H602" i="31"/>
  <c r="J601" i="31"/>
  <c r="H601" i="31"/>
  <c r="K599" i="31"/>
  <c r="J599" i="31"/>
  <c r="I599" i="31"/>
  <c r="H599" i="31"/>
  <c r="G599" i="31"/>
  <c r="F599" i="31"/>
  <c r="E599" i="31"/>
  <c r="D599" i="31"/>
  <c r="C599" i="31"/>
  <c r="B599" i="31"/>
  <c r="A599" i="31"/>
  <c r="J598" i="31"/>
  <c r="I598" i="31"/>
  <c r="H598" i="31"/>
  <c r="G598" i="31"/>
  <c r="F598" i="31"/>
  <c r="E598" i="31"/>
  <c r="J597" i="31"/>
  <c r="H597" i="31"/>
  <c r="G597" i="31"/>
  <c r="F597" i="31"/>
  <c r="E597" i="31"/>
  <c r="D597" i="31"/>
  <c r="C597" i="31"/>
  <c r="B597" i="31"/>
  <c r="A597" i="31"/>
  <c r="F595" i="31"/>
  <c r="C595" i="31"/>
  <c r="C592" i="31"/>
  <c r="A592" i="31"/>
  <c r="J585" i="31"/>
  <c r="H585" i="31"/>
  <c r="J584" i="31"/>
  <c r="H584" i="31"/>
  <c r="J583" i="31"/>
  <c r="H583" i="31"/>
  <c r="J582" i="31"/>
  <c r="H582" i="31"/>
  <c r="J581" i="31"/>
  <c r="H581" i="31"/>
  <c r="H580" i="31"/>
  <c r="J573" i="31"/>
  <c r="H573" i="31"/>
  <c r="J572" i="31"/>
  <c r="H572" i="31"/>
  <c r="J571" i="31"/>
  <c r="H571" i="31"/>
  <c r="J570" i="31"/>
  <c r="H570" i="31"/>
  <c r="J569" i="31"/>
  <c r="H569" i="31"/>
  <c r="J568" i="31"/>
  <c r="H568" i="31"/>
  <c r="J567" i="31"/>
  <c r="H567" i="31"/>
  <c r="J566" i="31"/>
  <c r="H566" i="31"/>
  <c r="K564" i="31"/>
  <c r="J564" i="31"/>
  <c r="I564" i="31"/>
  <c r="H564" i="31"/>
  <c r="G564" i="31"/>
  <c r="F564" i="31"/>
  <c r="E564" i="31"/>
  <c r="D564" i="31"/>
  <c r="C564" i="31"/>
  <c r="B564" i="31"/>
  <c r="A564" i="31"/>
  <c r="J563" i="31"/>
  <c r="I563" i="31"/>
  <c r="H563" i="31"/>
  <c r="G563" i="31"/>
  <c r="F563" i="31"/>
  <c r="E563" i="31"/>
  <c r="J562" i="31"/>
  <c r="H562" i="31"/>
  <c r="G562" i="31"/>
  <c r="F562" i="31"/>
  <c r="E562" i="31"/>
  <c r="D562" i="31"/>
  <c r="C562" i="31"/>
  <c r="B562" i="31"/>
  <c r="A562" i="31"/>
  <c r="F560" i="31"/>
  <c r="C560" i="31"/>
  <c r="C557" i="31"/>
  <c r="A557" i="31"/>
  <c r="J550" i="31"/>
  <c r="H550" i="31"/>
  <c r="J549" i="31"/>
  <c r="H549" i="31"/>
  <c r="J548" i="31"/>
  <c r="H548" i="31"/>
  <c r="J547" i="31"/>
  <c r="H547" i="31"/>
  <c r="H546" i="31"/>
  <c r="J537" i="31"/>
  <c r="H537" i="31"/>
  <c r="J536" i="31"/>
  <c r="H536" i="31"/>
  <c r="J535" i="31"/>
  <c r="H535" i="31"/>
  <c r="J534" i="31"/>
  <c r="H534" i="31"/>
  <c r="J533" i="31"/>
  <c r="H533" i="31"/>
  <c r="J532" i="31"/>
  <c r="H532" i="31"/>
  <c r="J531" i="31"/>
  <c r="H531" i="31"/>
  <c r="K529" i="31"/>
  <c r="J529" i="31"/>
  <c r="I529" i="31"/>
  <c r="H529" i="31"/>
  <c r="G529" i="31"/>
  <c r="F529" i="31"/>
  <c r="E529" i="31"/>
  <c r="D529" i="31"/>
  <c r="C529" i="31"/>
  <c r="B529" i="31"/>
  <c r="A529" i="31"/>
  <c r="J528" i="31"/>
  <c r="I528" i="31"/>
  <c r="H528" i="31"/>
  <c r="G528" i="31"/>
  <c r="F528" i="31"/>
  <c r="E528" i="31"/>
  <c r="J527" i="31"/>
  <c r="H527" i="31"/>
  <c r="G527" i="31"/>
  <c r="F527" i="31"/>
  <c r="E527" i="31"/>
  <c r="D527" i="31"/>
  <c r="C527" i="31"/>
  <c r="B527" i="31"/>
  <c r="A527" i="31"/>
  <c r="F525" i="31"/>
  <c r="C525" i="31"/>
  <c r="C522" i="31"/>
  <c r="A522" i="31"/>
  <c r="J515" i="31"/>
  <c r="H515" i="31"/>
  <c r="J514" i="31"/>
  <c r="H514" i="31"/>
  <c r="J513" i="31"/>
  <c r="H513" i="31"/>
  <c r="J512" i="31"/>
  <c r="H512" i="31"/>
  <c r="H511" i="31"/>
  <c r="J503" i="31"/>
  <c r="H503" i="31"/>
  <c r="J502" i="31"/>
  <c r="H502" i="31"/>
  <c r="J501" i="31"/>
  <c r="H501" i="31"/>
  <c r="J500" i="31"/>
  <c r="H500" i="31"/>
  <c r="J499" i="31"/>
  <c r="H499" i="31"/>
  <c r="J498" i="31"/>
  <c r="H498" i="31"/>
  <c r="J497" i="31"/>
  <c r="H497" i="31"/>
  <c r="J496" i="31"/>
  <c r="H496" i="31"/>
  <c r="K494" i="31"/>
  <c r="J494" i="31"/>
  <c r="I494" i="31"/>
  <c r="H494" i="31"/>
  <c r="G494" i="31"/>
  <c r="F494" i="31"/>
  <c r="E494" i="31"/>
  <c r="D494" i="31"/>
  <c r="C494" i="31"/>
  <c r="B494" i="31"/>
  <c r="A494" i="31"/>
  <c r="J493" i="31"/>
  <c r="I493" i="31"/>
  <c r="H493" i="31"/>
  <c r="G493" i="31"/>
  <c r="F493" i="31"/>
  <c r="E493" i="31"/>
  <c r="J492" i="31"/>
  <c r="H492" i="31"/>
  <c r="G492" i="31"/>
  <c r="F492" i="31"/>
  <c r="E492" i="31"/>
  <c r="D492" i="31"/>
  <c r="C492" i="31"/>
  <c r="B492" i="31"/>
  <c r="A492" i="31"/>
  <c r="F490" i="31"/>
  <c r="C490" i="31"/>
  <c r="C487" i="31"/>
  <c r="A487" i="31"/>
  <c r="J480" i="31"/>
  <c r="H480" i="31"/>
  <c r="J479" i="31"/>
  <c r="H479" i="31"/>
  <c r="J478" i="31"/>
  <c r="H478" i="31"/>
  <c r="H477" i="31"/>
  <c r="J466" i="31"/>
  <c r="H466" i="31"/>
  <c r="J465" i="31"/>
  <c r="H465" i="31"/>
  <c r="J464" i="31"/>
  <c r="H464" i="31"/>
  <c r="J463" i="31"/>
  <c r="H463" i="31"/>
  <c r="J462" i="31"/>
  <c r="H462" i="31"/>
  <c r="J461" i="31"/>
  <c r="H461" i="31"/>
  <c r="K459" i="31"/>
  <c r="J459" i="31"/>
  <c r="I459" i="31"/>
  <c r="H459" i="31"/>
  <c r="G459" i="31"/>
  <c r="F459" i="31"/>
  <c r="E459" i="31"/>
  <c r="D459" i="31"/>
  <c r="C459" i="31"/>
  <c r="B459" i="31"/>
  <c r="A459" i="31"/>
  <c r="J458" i="31"/>
  <c r="I458" i="31"/>
  <c r="H458" i="31"/>
  <c r="G458" i="31"/>
  <c r="F458" i="31"/>
  <c r="E458" i="31"/>
  <c r="J457" i="31"/>
  <c r="H457" i="31"/>
  <c r="G457" i="31"/>
  <c r="F457" i="31"/>
  <c r="E457" i="31"/>
  <c r="D457" i="31"/>
  <c r="C457" i="31"/>
  <c r="B457" i="31"/>
  <c r="A457" i="31"/>
  <c r="F455" i="31"/>
  <c r="C455" i="31"/>
  <c r="C452" i="31"/>
  <c r="A452" i="31"/>
  <c r="J445" i="31"/>
  <c r="H445" i="31"/>
  <c r="J444" i="31"/>
  <c r="H444" i="31"/>
  <c r="J443" i="31"/>
  <c r="H443" i="31"/>
  <c r="H442" i="31"/>
  <c r="J430" i="31"/>
  <c r="H430" i="31"/>
  <c r="J429" i="31"/>
  <c r="H429" i="31"/>
  <c r="J428" i="31"/>
  <c r="H428" i="31"/>
  <c r="J427" i="31"/>
  <c r="H427" i="31"/>
  <c r="J426" i="31"/>
  <c r="H426" i="31"/>
  <c r="K424" i="31"/>
  <c r="J424" i="31"/>
  <c r="I424" i="31"/>
  <c r="H424" i="31"/>
  <c r="G424" i="31"/>
  <c r="F424" i="31"/>
  <c r="E424" i="31"/>
  <c r="D424" i="31"/>
  <c r="C424" i="31"/>
  <c r="B424" i="31"/>
  <c r="A424" i="31"/>
  <c r="J423" i="31"/>
  <c r="I423" i="31"/>
  <c r="H423" i="31"/>
  <c r="G423" i="31"/>
  <c r="F423" i="31"/>
  <c r="E423" i="31"/>
  <c r="J422" i="31"/>
  <c r="H422" i="31"/>
  <c r="G422" i="31"/>
  <c r="F422" i="31"/>
  <c r="E422" i="31"/>
  <c r="D422" i="31"/>
  <c r="C422" i="31"/>
  <c r="B422" i="31"/>
  <c r="A422" i="31"/>
  <c r="F420" i="31"/>
  <c r="C420" i="31"/>
  <c r="C417" i="31"/>
  <c r="A417" i="31"/>
  <c r="J410" i="31"/>
  <c r="H410" i="31"/>
  <c r="J409" i="31"/>
  <c r="H409" i="31"/>
  <c r="J408" i="31"/>
  <c r="H408" i="31"/>
  <c r="J407" i="31"/>
  <c r="H407" i="31"/>
  <c r="J406" i="31"/>
  <c r="H406" i="31"/>
  <c r="J396" i="31"/>
  <c r="H396" i="31"/>
  <c r="J395" i="31"/>
  <c r="H395" i="31"/>
  <c r="J394" i="31"/>
  <c r="H394" i="31"/>
  <c r="J393" i="31"/>
  <c r="H393" i="31"/>
  <c r="J392" i="31"/>
  <c r="H392" i="31"/>
  <c r="J391" i="31"/>
  <c r="H391" i="31"/>
  <c r="K389" i="31"/>
  <c r="J389" i="31"/>
  <c r="I389" i="31"/>
  <c r="H389" i="31"/>
  <c r="G389" i="31"/>
  <c r="F389" i="31"/>
  <c r="E389" i="31"/>
  <c r="D389" i="31"/>
  <c r="C389" i="31"/>
  <c r="B389" i="31"/>
  <c r="A389" i="31"/>
  <c r="J388" i="31"/>
  <c r="I388" i="31"/>
  <c r="H388" i="31"/>
  <c r="G388" i="31"/>
  <c r="F388" i="31"/>
  <c r="E388" i="31"/>
  <c r="J387" i="31"/>
  <c r="H387" i="31"/>
  <c r="G387" i="31"/>
  <c r="F387" i="31"/>
  <c r="E387" i="31"/>
  <c r="D387" i="31"/>
  <c r="C387" i="31"/>
  <c r="B387" i="31"/>
  <c r="A387" i="31"/>
  <c r="F385" i="31"/>
  <c r="C385" i="31"/>
  <c r="C382" i="31"/>
  <c r="A382" i="31"/>
  <c r="J375" i="31"/>
  <c r="H375" i="31"/>
  <c r="J374" i="31"/>
  <c r="H374" i="31"/>
  <c r="J373" i="31"/>
  <c r="H373" i="31"/>
  <c r="J372" i="31"/>
  <c r="H372" i="31"/>
  <c r="J371" i="31"/>
  <c r="H371" i="31"/>
  <c r="H370" i="31"/>
  <c r="J363" i="31"/>
  <c r="H363" i="31"/>
  <c r="J362" i="31"/>
  <c r="H362" i="31"/>
  <c r="J361" i="31"/>
  <c r="H361" i="31"/>
  <c r="J360" i="31"/>
  <c r="H360" i="31"/>
  <c r="J359" i="31"/>
  <c r="H359" i="31"/>
  <c r="J358" i="31"/>
  <c r="H358" i="31"/>
  <c r="J357" i="31"/>
  <c r="H357" i="31"/>
  <c r="J356" i="31"/>
  <c r="H356" i="31"/>
  <c r="K354" i="31"/>
  <c r="J354" i="31"/>
  <c r="I354" i="31"/>
  <c r="H354" i="31"/>
  <c r="G354" i="31"/>
  <c r="F354" i="31"/>
  <c r="E354" i="31"/>
  <c r="D354" i="31"/>
  <c r="C354" i="31"/>
  <c r="B354" i="31"/>
  <c r="A354" i="31"/>
  <c r="J353" i="31"/>
  <c r="I353" i="31"/>
  <c r="H353" i="31"/>
  <c r="G353" i="31"/>
  <c r="F353" i="31"/>
  <c r="E353" i="31"/>
  <c r="J352" i="31"/>
  <c r="H352" i="31"/>
  <c r="G352" i="31"/>
  <c r="F352" i="31"/>
  <c r="E352" i="31"/>
  <c r="D352" i="31"/>
  <c r="C352" i="31"/>
  <c r="B352" i="31"/>
  <c r="A352" i="31"/>
  <c r="F350" i="31"/>
  <c r="C350" i="31"/>
  <c r="C347" i="31"/>
  <c r="A347" i="31"/>
  <c r="J340" i="31"/>
  <c r="H340" i="31"/>
  <c r="J339" i="31"/>
  <c r="H339" i="31"/>
  <c r="J328" i="31"/>
  <c r="H328" i="31"/>
  <c r="J327" i="31"/>
  <c r="H327" i="31"/>
  <c r="J326" i="31"/>
  <c r="H326" i="31"/>
  <c r="J325" i="31"/>
  <c r="H325" i="31"/>
  <c r="J324" i="31"/>
  <c r="H324" i="31"/>
  <c r="J323" i="31"/>
  <c r="H323" i="31"/>
  <c r="J322" i="31"/>
  <c r="H322" i="31"/>
  <c r="J321" i="31"/>
  <c r="H321" i="31"/>
  <c r="K319" i="31"/>
  <c r="J319" i="31"/>
  <c r="I319" i="31"/>
  <c r="H319" i="31"/>
  <c r="G319" i="31"/>
  <c r="F319" i="31"/>
  <c r="E319" i="31"/>
  <c r="D319" i="31"/>
  <c r="C319" i="31"/>
  <c r="B319" i="31"/>
  <c r="A319" i="31"/>
  <c r="J318" i="31"/>
  <c r="I318" i="31"/>
  <c r="H318" i="31"/>
  <c r="G318" i="31"/>
  <c r="F318" i="31"/>
  <c r="E318" i="31"/>
  <c r="J317" i="31"/>
  <c r="H317" i="31"/>
  <c r="G317" i="31"/>
  <c r="F317" i="31"/>
  <c r="E317" i="31"/>
  <c r="D317" i="31"/>
  <c r="C317" i="31"/>
  <c r="B317" i="31"/>
  <c r="A317" i="31"/>
  <c r="F315" i="31"/>
  <c r="C315" i="31"/>
  <c r="C312" i="31"/>
  <c r="A312" i="31"/>
  <c r="J305" i="31"/>
  <c r="H305" i="31"/>
  <c r="J304" i="31"/>
  <c r="H304" i="31"/>
  <c r="J303" i="31"/>
  <c r="H291" i="31"/>
  <c r="J290" i="31"/>
  <c r="H290" i="31"/>
  <c r="J289" i="31"/>
  <c r="H289" i="31"/>
  <c r="J288" i="31"/>
  <c r="H288" i="31"/>
  <c r="J287" i="31"/>
  <c r="H287" i="31"/>
  <c r="J286" i="31"/>
  <c r="H286" i="31"/>
  <c r="K284" i="31"/>
  <c r="J284" i="31"/>
  <c r="I284" i="31"/>
  <c r="H284" i="31"/>
  <c r="G284" i="31"/>
  <c r="F284" i="31"/>
  <c r="E284" i="31"/>
  <c r="D284" i="31"/>
  <c r="C284" i="31"/>
  <c r="B284" i="31"/>
  <c r="A284" i="31"/>
  <c r="J283" i="31"/>
  <c r="I283" i="31"/>
  <c r="H283" i="31"/>
  <c r="G283" i="31"/>
  <c r="F283" i="31"/>
  <c r="E283" i="31"/>
  <c r="J282" i="31"/>
  <c r="H282" i="31"/>
  <c r="G282" i="31"/>
  <c r="F282" i="31"/>
  <c r="E282" i="31"/>
  <c r="D282" i="31"/>
  <c r="C282" i="31"/>
  <c r="B282" i="31"/>
  <c r="A282" i="31"/>
  <c r="F280" i="31"/>
  <c r="C280" i="31"/>
  <c r="C277" i="31"/>
  <c r="A277" i="31"/>
  <c r="J270" i="31"/>
  <c r="H270" i="31"/>
  <c r="J269" i="31"/>
  <c r="H269" i="31"/>
  <c r="J268" i="31"/>
  <c r="J255" i="31"/>
  <c r="H255" i="31"/>
  <c r="J254" i="31"/>
  <c r="H254" i="31"/>
  <c r="J253" i="31"/>
  <c r="H253" i="31"/>
  <c r="J252" i="31"/>
  <c r="H252" i="31"/>
  <c r="J251" i="31"/>
  <c r="H251" i="31"/>
  <c r="K249" i="31"/>
  <c r="J249" i="31"/>
  <c r="I249" i="31"/>
  <c r="H249" i="31"/>
  <c r="G249" i="31"/>
  <c r="F249" i="31"/>
  <c r="E249" i="31"/>
  <c r="D249" i="31"/>
  <c r="C249" i="31"/>
  <c r="B249" i="31"/>
  <c r="A249" i="31"/>
  <c r="J248" i="31"/>
  <c r="I248" i="31"/>
  <c r="H248" i="31"/>
  <c r="G248" i="31"/>
  <c r="F248" i="31"/>
  <c r="E248" i="31"/>
  <c r="J247" i="31"/>
  <c r="H247" i="31"/>
  <c r="G247" i="31"/>
  <c r="F247" i="31"/>
  <c r="E247" i="31"/>
  <c r="D247" i="31"/>
  <c r="C247" i="31"/>
  <c r="B247" i="31"/>
  <c r="A247" i="31"/>
  <c r="F245" i="31"/>
  <c r="C245" i="31"/>
  <c r="C242" i="31"/>
  <c r="A242" i="31"/>
  <c r="J235" i="31"/>
  <c r="H235" i="31"/>
  <c r="J234" i="31"/>
  <c r="H234" i="31"/>
  <c r="J233" i="31"/>
  <c r="H233" i="31"/>
  <c r="J220" i="31"/>
  <c r="H220" i="31"/>
  <c r="J219" i="31"/>
  <c r="H219" i="31"/>
  <c r="J218" i="31"/>
  <c r="H218" i="31"/>
  <c r="J217" i="31"/>
  <c r="H217" i="31"/>
  <c r="H216" i="31"/>
  <c r="J216" i="31" s="1"/>
  <c r="K214" i="31"/>
  <c r="J214" i="31"/>
  <c r="I214" i="31"/>
  <c r="H214" i="31"/>
  <c r="G214" i="31"/>
  <c r="F214" i="31"/>
  <c r="E214" i="31"/>
  <c r="D214" i="31"/>
  <c r="C214" i="31"/>
  <c r="B214" i="31"/>
  <c r="A214" i="31"/>
  <c r="J213" i="31"/>
  <c r="I213" i="31"/>
  <c r="H213" i="31"/>
  <c r="G213" i="31"/>
  <c r="F213" i="31"/>
  <c r="E213" i="31"/>
  <c r="J212" i="31"/>
  <c r="H212" i="31"/>
  <c r="G212" i="31"/>
  <c r="F212" i="31"/>
  <c r="E212" i="31"/>
  <c r="D212" i="31"/>
  <c r="C212" i="31"/>
  <c r="B212" i="31"/>
  <c r="A212" i="31"/>
  <c r="F210" i="31"/>
  <c r="C210" i="31"/>
  <c r="C207" i="31"/>
  <c r="A207" i="31"/>
  <c r="J200" i="31"/>
  <c r="H200" i="31"/>
  <c r="J199" i="31"/>
  <c r="H199" i="31"/>
  <c r="J187" i="31"/>
  <c r="H187" i="31"/>
  <c r="J186" i="31"/>
  <c r="H186" i="31"/>
  <c r="J185" i="31"/>
  <c r="H185" i="31"/>
  <c r="J184" i="31"/>
  <c r="H184" i="31"/>
  <c r="J183" i="31"/>
  <c r="H183" i="31"/>
  <c r="J182" i="31"/>
  <c r="H182" i="31"/>
  <c r="J181" i="31"/>
  <c r="H181" i="31"/>
  <c r="K179" i="31"/>
  <c r="J179" i="31"/>
  <c r="I179" i="31"/>
  <c r="H179" i="31"/>
  <c r="G179" i="31"/>
  <c r="F179" i="31"/>
  <c r="E179" i="31"/>
  <c r="D179" i="31"/>
  <c r="C179" i="31"/>
  <c r="B179" i="31"/>
  <c r="A179" i="31"/>
  <c r="J178" i="31"/>
  <c r="I178" i="31"/>
  <c r="H178" i="31"/>
  <c r="G178" i="31"/>
  <c r="F178" i="31"/>
  <c r="E178" i="31"/>
  <c r="J177" i="31"/>
  <c r="H177" i="31"/>
  <c r="G177" i="31"/>
  <c r="F177" i="31"/>
  <c r="E177" i="31"/>
  <c r="D177" i="31"/>
  <c r="C177" i="31"/>
  <c r="B177" i="31"/>
  <c r="A177" i="31"/>
  <c r="F175" i="31"/>
  <c r="C175" i="31"/>
  <c r="C172" i="31"/>
  <c r="A172" i="31"/>
  <c r="J165" i="31"/>
  <c r="H165" i="31"/>
  <c r="J164" i="31"/>
  <c r="H164" i="31"/>
  <c r="J151" i="31"/>
  <c r="H151" i="31"/>
  <c r="J150" i="31"/>
  <c r="H150" i="31"/>
  <c r="J149" i="31"/>
  <c r="H149" i="31"/>
  <c r="J148" i="31"/>
  <c r="H148" i="31"/>
  <c r="J147" i="31"/>
  <c r="H147" i="31"/>
  <c r="H146" i="31"/>
  <c r="J146" i="31" s="1"/>
  <c r="K144" i="31"/>
  <c r="J144" i="31"/>
  <c r="I144" i="31"/>
  <c r="H144" i="31"/>
  <c r="G144" i="31"/>
  <c r="F144" i="31"/>
  <c r="E144" i="31"/>
  <c r="D144" i="31"/>
  <c r="C144" i="31"/>
  <c r="B144" i="31"/>
  <c r="A144" i="31"/>
  <c r="J143" i="31"/>
  <c r="I143" i="31"/>
  <c r="H143" i="31"/>
  <c r="G143" i="31"/>
  <c r="F143" i="31"/>
  <c r="E143" i="31"/>
  <c r="J142" i="31"/>
  <c r="H142" i="31"/>
  <c r="G142" i="31"/>
  <c r="F142" i="31"/>
  <c r="E142" i="31"/>
  <c r="D142" i="31"/>
  <c r="C142" i="31"/>
  <c r="B142" i="31"/>
  <c r="A142" i="31"/>
  <c r="F140" i="31"/>
  <c r="C140" i="31"/>
  <c r="C137" i="31"/>
  <c r="A137" i="31"/>
  <c r="J688" i="30"/>
  <c r="H688" i="30"/>
  <c r="J687" i="30"/>
  <c r="H687" i="30"/>
  <c r="J686" i="30"/>
  <c r="H686" i="30"/>
  <c r="H685" i="30"/>
  <c r="J673" i="30"/>
  <c r="H673" i="30"/>
  <c r="J672" i="30"/>
  <c r="H672" i="30"/>
  <c r="J671" i="30"/>
  <c r="H671" i="30"/>
  <c r="J670" i="30"/>
  <c r="H670" i="30"/>
  <c r="J669" i="30"/>
  <c r="H669" i="30"/>
  <c r="K667" i="30"/>
  <c r="J667" i="30"/>
  <c r="I667" i="30"/>
  <c r="H667" i="30"/>
  <c r="G667" i="30"/>
  <c r="F667" i="30"/>
  <c r="E667" i="30"/>
  <c r="D667" i="30"/>
  <c r="C667" i="30"/>
  <c r="B667" i="30"/>
  <c r="A667" i="30"/>
  <c r="J666" i="30"/>
  <c r="I666" i="30"/>
  <c r="H666" i="30"/>
  <c r="G666" i="30"/>
  <c r="F666" i="30"/>
  <c r="E666" i="30"/>
  <c r="J665" i="30"/>
  <c r="H665" i="30"/>
  <c r="G665" i="30"/>
  <c r="F665" i="30"/>
  <c r="E665" i="30"/>
  <c r="D665" i="30"/>
  <c r="C665" i="30"/>
  <c r="B665" i="30"/>
  <c r="A665" i="30"/>
  <c r="F663" i="30"/>
  <c r="C663" i="30"/>
  <c r="C660" i="30"/>
  <c r="A660" i="30"/>
  <c r="J653" i="30"/>
  <c r="H653" i="30"/>
  <c r="J652" i="30"/>
  <c r="H652" i="30"/>
  <c r="J651" i="30"/>
  <c r="H651" i="30"/>
  <c r="H650" i="30"/>
  <c r="J638" i="30"/>
  <c r="H638" i="30"/>
  <c r="J637" i="30"/>
  <c r="H637" i="30"/>
  <c r="J636" i="30"/>
  <c r="H636" i="30"/>
  <c r="J635" i="30"/>
  <c r="H635" i="30"/>
  <c r="J634" i="30"/>
  <c r="K632" i="30"/>
  <c r="J632" i="30"/>
  <c r="I632" i="30"/>
  <c r="H632" i="30"/>
  <c r="G632" i="30"/>
  <c r="F632" i="30"/>
  <c r="E632" i="30"/>
  <c r="D632" i="30"/>
  <c r="C632" i="30"/>
  <c r="B632" i="30"/>
  <c r="A632" i="30"/>
  <c r="J631" i="30"/>
  <c r="I631" i="30"/>
  <c r="H631" i="30"/>
  <c r="G631" i="30"/>
  <c r="F631" i="30"/>
  <c r="E631" i="30"/>
  <c r="J630" i="30"/>
  <c r="H630" i="30"/>
  <c r="G630" i="30"/>
  <c r="F630" i="30"/>
  <c r="E630" i="30"/>
  <c r="D630" i="30"/>
  <c r="C630" i="30"/>
  <c r="B630" i="30"/>
  <c r="A630" i="30"/>
  <c r="F628" i="30"/>
  <c r="C628" i="30"/>
  <c r="C625" i="30"/>
  <c r="A625" i="30"/>
  <c r="J618" i="30"/>
  <c r="H618" i="30"/>
  <c r="J617" i="30"/>
  <c r="H617" i="30"/>
  <c r="J616" i="30"/>
  <c r="H616" i="30"/>
  <c r="J615" i="30"/>
  <c r="H615" i="30"/>
  <c r="H614" i="30"/>
  <c r="J602" i="30"/>
  <c r="H602" i="30"/>
  <c r="J601" i="30"/>
  <c r="H601" i="30"/>
  <c r="J600" i="30"/>
  <c r="H600" i="30"/>
  <c r="J599" i="30"/>
  <c r="K597" i="30"/>
  <c r="J597" i="30"/>
  <c r="I597" i="30"/>
  <c r="H597" i="30"/>
  <c r="G597" i="30"/>
  <c r="F597" i="30"/>
  <c r="E597" i="30"/>
  <c r="D597" i="30"/>
  <c r="C597" i="30"/>
  <c r="B597" i="30"/>
  <c r="A597" i="30"/>
  <c r="J596" i="30"/>
  <c r="I596" i="30"/>
  <c r="H596" i="30"/>
  <c r="G596" i="30"/>
  <c r="F596" i="30"/>
  <c r="E596" i="30"/>
  <c r="J595" i="30"/>
  <c r="H595" i="30"/>
  <c r="G595" i="30"/>
  <c r="F595" i="30"/>
  <c r="E595" i="30"/>
  <c r="D595" i="30"/>
  <c r="C595" i="30"/>
  <c r="B595" i="30"/>
  <c r="A595" i="30"/>
  <c r="F593" i="30"/>
  <c r="C593" i="30"/>
  <c r="C590" i="30"/>
  <c r="A590" i="30"/>
  <c r="J583" i="30"/>
  <c r="H583" i="30"/>
  <c r="J582" i="30"/>
  <c r="H582" i="30"/>
  <c r="J581" i="30"/>
  <c r="H581" i="30"/>
  <c r="J580" i="30"/>
  <c r="H580" i="30"/>
  <c r="J579" i="30"/>
  <c r="H579" i="30"/>
  <c r="J578" i="30"/>
  <c r="H578" i="30"/>
  <c r="J577" i="30"/>
  <c r="H577" i="30"/>
  <c r="H576" i="30"/>
  <c r="J569" i="30"/>
  <c r="H569" i="30"/>
  <c r="J568" i="30"/>
  <c r="H568" i="30"/>
  <c r="J567" i="30"/>
  <c r="H567" i="30"/>
  <c r="J566" i="30"/>
  <c r="H566" i="30"/>
  <c r="J565" i="30"/>
  <c r="H565" i="30"/>
  <c r="J564" i="30"/>
  <c r="K562" i="30"/>
  <c r="J562" i="30"/>
  <c r="I562" i="30"/>
  <c r="H562" i="30"/>
  <c r="G562" i="30"/>
  <c r="F562" i="30"/>
  <c r="E562" i="30"/>
  <c r="D562" i="30"/>
  <c r="C562" i="30"/>
  <c r="B562" i="30"/>
  <c r="A562" i="30"/>
  <c r="J561" i="30"/>
  <c r="I561" i="30"/>
  <c r="H561" i="30"/>
  <c r="G561" i="30"/>
  <c r="F561" i="30"/>
  <c r="E561" i="30"/>
  <c r="J560" i="30"/>
  <c r="H560" i="30"/>
  <c r="G560" i="30"/>
  <c r="F560" i="30"/>
  <c r="E560" i="30"/>
  <c r="D560" i="30"/>
  <c r="C560" i="30"/>
  <c r="B560" i="30"/>
  <c r="A560" i="30"/>
  <c r="F558" i="30"/>
  <c r="C558" i="30"/>
  <c r="C555" i="30"/>
  <c r="A555" i="30"/>
  <c r="J548" i="30"/>
  <c r="H548" i="30"/>
  <c r="J547" i="30"/>
  <c r="H547" i="30"/>
  <c r="J546" i="30"/>
  <c r="H546" i="30"/>
  <c r="J545" i="30"/>
  <c r="H545" i="30"/>
  <c r="J544" i="30"/>
  <c r="H544" i="30"/>
  <c r="J543" i="30"/>
  <c r="H543" i="30"/>
  <c r="J530" i="30"/>
  <c r="H530" i="30"/>
  <c r="H529" i="30"/>
  <c r="J529" i="30" s="1"/>
  <c r="K527" i="30"/>
  <c r="J527" i="30"/>
  <c r="I527" i="30"/>
  <c r="H527" i="30"/>
  <c r="G527" i="30"/>
  <c r="F527" i="30"/>
  <c r="E527" i="30"/>
  <c r="D527" i="30"/>
  <c r="C527" i="30"/>
  <c r="B527" i="30"/>
  <c r="A527" i="30"/>
  <c r="J526" i="30"/>
  <c r="I526" i="30"/>
  <c r="H526" i="30"/>
  <c r="G526" i="30"/>
  <c r="F526" i="30"/>
  <c r="E526" i="30"/>
  <c r="J525" i="30"/>
  <c r="H525" i="30"/>
  <c r="G525" i="30"/>
  <c r="F525" i="30"/>
  <c r="E525" i="30"/>
  <c r="D525" i="30"/>
  <c r="C525" i="30"/>
  <c r="B525" i="30"/>
  <c r="A525" i="30"/>
  <c r="F523" i="30"/>
  <c r="C523" i="30"/>
  <c r="C520" i="30"/>
  <c r="A520" i="30"/>
  <c r="J513" i="30"/>
  <c r="H513" i="30"/>
  <c r="J512" i="30"/>
  <c r="H512" i="30"/>
  <c r="J511" i="30"/>
  <c r="H511" i="30"/>
  <c r="J510" i="30"/>
  <c r="H510" i="30"/>
  <c r="J509" i="30"/>
  <c r="H509" i="30"/>
  <c r="H508" i="30"/>
  <c r="J497" i="30"/>
  <c r="H497" i="30"/>
  <c r="J496" i="30"/>
  <c r="H496" i="30"/>
  <c r="J495" i="30"/>
  <c r="H495" i="30"/>
  <c r="J494" i="30"/>
  <c r="H494" i="30"/>
  <c r="K492" i="30"/>
  <c r="J492" i="30"/>
  <c r="I492" i="30"/>
  <c r="H492" i="30"/>
  <c r="G492" i="30"/>
  <c r="F492" i="30"/>
  <c r="E492" i="30"/>
  <c r="D492" i="30"/>
  <c r="C492" i="30"/>
  <c r="B492" i="30"/>
  <c r="A492" i="30"/>
  <c r="J491" i="30"/>
  <c r="I491" i="30"/>
  <c r="H491" i="30"/>
  <c r="G491" i="30"/>
  <c r="F491" i="30"/>
  <c r="E491" i="30"/>
  <c r="J490" i="30"/>
  <c r="H490" i="30"/>
  <c r="G490" i="30"/>
  <c r="F490" i="30"/>
  <c r="E490" i="30"/>
  <c r="D490" i="30"/>
  <c r="C490" i="30"/>
  <c r="B490" i="30"/>
  <c r="A490" i="30"/>
  <c r="F488" i="30"/>
  <c r="C488" i="30"/>
  <c r="C485" i="30"/>
  <c r="A485" i="30"/>
  <c r="J478" i="30"/>
  <c r="H478" i="30"/>
  <c r="J477" i="30"/>
  <c r="H477" i="30"/>
  <c r="J476" i="30"/>
  <c r="H476" i="30"/>
  <c r="J475" i="30"/>
  <c r="H475" i="30"/>
  <c r="J474" i="30"/>
  <c r="H474" i="30"/>
  <c r="J473" i="30"/>
  <c r="H473" i="30"/>
  <c r="H472" i="30"/>
  <c r="J462" i="30"/>
  <c r="H462" i="30"/>
  <c r="J461" i="30"/>
  <c r="H461" i="30"/>
  <c r="J460" i="30"/>
  <c r="H460" i="30"/>
  <c r="H459" i="30"/>
  <c r="J459" i="30" s="1"/>
  <c r="K457" i="30"/>
  <c r="J457" i="30"/>
  <c r="I457" i="30"/>
  <c r="H457" i="30"/>
  <c r="G457" i="30"/>
  <c r="F457" i="30"/>
  <c r="E457" i="30"/>
  <c r="D457" i="30"/>
  <c r="C457" i="30"/>
  <c r="B457" i="30"/>
  <c r="A457" i="30"/>
  <c r="J456" i="30"/>
  <c r="I456" i="30"/>
  <c r="H456" i="30"/>
  <c r="G456" i="30"/>
  <c r="F456" i="30"/>
  <c r="E456" i="30"/>
  <c r="J455" i="30"/>
  <c r="H455" i="30"/>
  <c r="G455" i="30"/>
  <c r="F455" i="30"/>
  <c r="E455" i="30"/>
  <c r="D455" i="30"/>
  <c r="C455" i="30"/>
  <c r="B455" i="30"/>
  <c r="A455" i="30"/>
  <c r="F453" i="30"/>
  <c r="C453" i="30"/>
  <c r="C450" i="30"/>
  <c r="A450" i="30"/>
  <c r="J443" i="30"/>
  <c r="H443" i="30"/>
  <c r="J442" i="30"/>
  <c r="H442" i="30"/>
  <c r="J441" i="30"/>
  <c r="H441" i="30"/>
  <c r="J440" i="30"/>
  <c r="H440" i="30"/>
  <c r="J439" i="30"/>
  <c r="H439" i="30"/>
  <c r="J438" i="30"/>
  <c r="H438" i="30"/>
  <c r="J437" i="30"/>
  <c r="H437" i="30"/>
  <c r="J436" i="30"/>
  <c r="H436" i="30"/>
  <c r="J435" i="30"/>
  <c r="H435" i="30"/>
  <c r="J427" i="30"/>
  <c r="H427" i="30"/>
  <c r="J426" i="30"/>
  <c r="H426" i="30"/>
  <c r="J425" i="30"/>
  <c r="H425" i="30"/>
  <c r="H424" i="30"/>
  <c r="J424" i="30" s="1"/>
  <c r="K422" i="30"/>
  <c r="J422" i="30"/>
  <c r="I422" i="30"/>
  <c r="H422" i="30"/>
  <c r="G422" i="30"/>
  <c r="F422" i="30"/>
  <c r="E422" i="30"/>
  <c r="D422" i="30"/>
  <c r="C422" i="30"/>
  <c r="B422" i="30"/>
  <c r="A422" i="30"/>
  <c r="J421" i="30"/>
  <c r="I421" i="30"/>
  <c r="H421" i="30"/>
  <c r="G421" i="30"/>
  <c r="F421" i="30"/>
  <c r="E421" i="30"/>
  <c r="J420" i="30"/>
  <c r="H420" i="30"/>
  <c r="G420" i="30"/>
  <c r="F420" i="30"/>
  <c r="E420" i="30"/>
  <c r="D420" i="30"/>
  <c r="C420" i="30"/>
  <c r="B420" i="30"/>
  <c r="A420" i="30"/>
  <c r="F418" i="30"/>
  <c r="C418" i="30"/>
  <c r="C415" i="30"/>
  <c r="A415" i="30"/>
  <c r="J408" i="30"/>
  <c r="H408" i="30"/>
  <c r="J407" i="30"/>
  <c r="H407" i="30"/>
  <c r="J406" i="30"/>
  <c r="H406" i="30"/>
  <c r="J405" i="30"/>
  <c r="H405" i="30"/>
  <c r="J404" i="30"/>
  <c r="H404" i="30"/>
  <c r="J403" i="30"/>
  <c r="H403" i="30"/>
  <c r="J402" i="30"/>
  <c r="H402" i="30"/>
  <c r="J392" i="30"/>
  <c r="H392" i="30"/>
  <c r="J391" i="30"/>
  <c r="H391" i="30"/>
  <c r="J390" i="30"/>
  <c r="H390" i="30"/>
  <c r="J389" i="30"/>
  <c r="H389" i="30"/>
  <c r="K387" i="30"/>
  <c r="J387" i="30"/>
  <c r="I387" i="30"/>
  <c r="H387" i="30"/>
  <c r="G387" i="30"/>
  <c r="F387" i="30"/>
  <c r="E387" i="30"/>
  <c r="D387" i="30"/>
  <c r="C387" i="30"/>
  <c r="B387" i="30"/>
  <c r="A387" i="30"/>
  <c r="J386" i="30"/>
  <c r="I386" i="30"/>
  <c r="H386" i="30"/>
  <c r="G386" i="30"/>
  <c r="F386" i="30"/>
  <c r="E386" i="30"/>
  <c r="J385" i="30"/>
  <c r="H385" i="30"/>
  <c r="G385" i="30"/>
  <c r="F385" i="30"/>
  <c r="E385" i="30"/>
  <c r="D385" i="30"/>
  <c r="C385" i="30"/>
  <c r="B385" i="30"/>
  <c r="A385" i="30"/>
  <c r="F383" i="30"/>
  <c r="C383" i="30"/>
  <c r="C380" i="30"/>
  <c r="A380" i="30"/>
  <c r="J373" i="30"/>
  <c r="H373" i="30"/>
  <c r="J372" i="30"/>
  <c r="H372" i="30"/>
  <c r="J371" i="30"/>
  <c r="H371" i="30"/>
  <c r="J370" i="30"/>
  <c r="H370" i="30"/>
  <c r="J369" i="30"/>
  <c r="H369" i="30"/>
  <c r="J368" i="30"/>
  <c r="H368" i="30"/>
  <c r="J367" i="30"/>
  <c r="H367" i="30"/>
  <c r="H366" i="30"/>
  <c r="J358" i="30"/>
  <c r="H358" i="30"/>
  <c r="J357" i="30"/>
  <c r="H357" i="30"/>
  <c r="J356" i="30"/>
  <c r="H356" i="30"/>
  <c r="J355" i="30"/>
  <c r="H355" i="30"/>
  <c r="J354" i="30"/>
  <c r="H354" i="30"/>
  <c r="K352" i="30"/>
  <c r="J352" i="30"/>
  <c r="I352" i="30"/>
  <c r="H352" i="30"/>
  <c r="G352" i="30"/>
  <c r="F352" i="30"/>
  <c r="E352" i="30"/>
  <c r="D352" i="30"/>
  <c r="C352" i="30"/>
  <c r="B352" i="30"/>
  <c r="A352" i="30"/>
  <c r="J351" i="30"/>
  <c r="I351" i="30"/>
  <c r="H351" i="30"/>
  <c r="G351" i="30"/>
  <c r="F351" i="30"/>
  <c r="E351" i="30"/>
  <c r="J350" i="30"/>
  <c r="H350" i="30"/>
  <c r="G350" i="30"/>
  <c r="F350" i="30"/>
  <c r="E350" i="30"/>
  <c r="D350" i="30"/>
  <c r="C350" i="30"/>
  <c r="B350" i="30"/>
  <c r="A350" i="30"/>
  <c r="F348" i="30"/>
  <c r="C348" i="30"/>
  <c r="C345" i="30"/>
  <c r="A345" i="30"/>
  <c r="J338" i="30"/>
  <c r="H338" i="30"/>
  <c r="J337" i="30"/>
  <c r="H337" i="30"/>
  <c r="J336" i="30"/>
  <c r="H336" i="30"/>
  <c r="J335" i="30"/>
  <c r="H335" i="30"/>
  <c r="J334" i="30"/>
  <c r="H334" i="30"/>
  <c r="J333" i="30"/>
  <c r="H333" i="30"/>
  <c r="J332" i="30"/>
  <c r="H332" i="30"/>
  <c r="J331" i="30"/>
  <c r="H331" i="30"/>
  <c r="J330" i="30"/>
  <c r="H330" i="30"/>
  <c r="J329" i="30"/>
  <c r="H329" i="30"/>
  <c r="H328" i="30"/>
  <c r="J324" i="30"/>
  <c r="H324" i="30"/>
  <c r="J323" i="30"/>
  <c r="H323" i="30"/>
  <c r="J322" i="30"/>
  <c r="H322" i="30"/>
  <c r="J321" i="30"/>
  <c r="H321" i="30"/>
  <c r="J320" i="30"/>
  <c r="H320" i="30"/>
  <c r="J319" i="30"/>
  <c r="H319" i="30"/>
  <c r="K317" i="30"/>
  <c r="J317" i="30"/>
  <c r="I317" i="30"/>
  <c r="H317" i="30"/>
  <c r="G317" i="30"/>
  <c r="F317" i="30"/>
  <c r="E317" i="30"/>
  <c r="D317" i="30"/>
  <c r="C317" i="30"/>
  <c r="B317" i="30"/>
  <c r="A317" i="30"/>
  <c r="J316" i="30"/>
  <c r="I316" i="30"/>
  <c r="H316" i="30"/>
  <c r="G316" i="30"/>
  <c r="F316" i="30"/>
  <c r="E316" i="30"/>
  <c r="J315" i="30"/>
  <c r="H315" i="30"/>
  <c r="G315" i="30"/>
  <c r="F315" i="30"/>
  <c r="E315" i="30"/>
  <c r="D315" i="30"/>
  <c r="C315" i="30"/>
  <c r="B315" i="30"/>
  <c r="A315" i="30"/>
  <c r="F313" i="30"/>
  <c r="C313" i="30"/>
  <c r="C310" i="30"/>
  <c r="A310" i="30"/>
  <c r="J303" i="30"/>
  <c r="H303" i="30"/>
  <c r="J302" i="30"/>
  <c r="H302" i="30"/>
  <c r="J301" i="30"/>
  <c r="H301" i="30"/>
  <c r="J300" i="30"/>
  <c r="H300" i="30"/>
  <c r="J299" i="30"/>
  <c r="H299" i="30"/>
  <c r="H298" i="30"/>
  <c r="J286" i="30"/>
  <c r="H286" i="30"/>
  <c r="J285" i="30"/>
  <c r="H285" i="30"/>
  <c r="J284" i="30"/>
  <c r="H284" i="30"/>
  <c r="K282" i="30"/>
  <c r="J282" i="30"/>
  <c r="I282" i="30"/>
  <c r="H282" i="30"/>
  <c r="G282" i="30"/>
  <c r="F282" i="30"/>
  <c r="E282" i="30"/>
  <c r="D282" i="30"/>
  <c r="C282" i="30"/>
  <c r="B282" i="30"/>
  <c r="A282" i="30"/>
  <c r="J281" i="30"/>
  <c r="I281" i="30"/>
  <c r="H281" i="30"/>
  <c r="G281" i="30"/>
  <c r="F281" i="30"/>
  <c r="E281" i="30"/>
  <c r="J280" i="30"/>
  <c r="H280" i="30"/>
  <c r="G280" i="30"/>
  <c r="F280" i="30"/>
  <c r="E280" i="30"/>
  <c r="D280" i="30"/>
  <c r="C280" i="30"/>
  <c r="B280" i="30"/>
  <c r="A280" i="30"/>
  <c r="F278" i="30"/>
  <c r="C278" i="30"/>
  <c r="C275" i="30"/>
  <c r="A275" i="30"/>
  <c r="J268" i="30"/>
  <c r="H268" i="30"/>
  <c r="J267" i="30"/>
  <c r="H267" i="30"/>
  <c r="J266" i="30"/>
  <c r="H266" i="30"/>
  <c r="J265" i="30"/>
  <c r="H265" i="30"/>
  <c r="J264" i="30"/>
  <c r="H264" i="30"/>
  <c r="J263" i="30"/>
  <c r="H263" i="30"/>
  <c r="H262" i="30"/>
  <c r="J253" i="30"/>
  <c r="H253" i="30"/>
  <c r="J252" i="30"/>
  <c r="H252" i="30"/>
  <c r="J251" i="30"/>
  <c r="H251" i="30"/>
  <c r="J250" i="30"/>
  <c r="H250" i="30"/>
  <c r="J249" i="30"/>
  <c r="H249" i="30"/>
  <c r="K247" i="30"/>
  <c r="J247" i="30"/>
  <c r="I247" i="30"/>
  <c r="H247" i="30"/>
  <c r="G247" i="30"/>
  <c r="F247" i="30"/>
  <c r="E247" i="30"/>
  <c r="D247" i="30"/>
  <c r="C247" i="30"/>
  <c r="B247" i="30"/>
  <c r="A247" i="30"/>
  <c r="J246" i="30"/>
  <c r="I246" i="30"/>
  <c r="H246" i="30"/>
  <c r="G246" i="30"/>
  <c r="F246" i="30"/>
  <c r="E246" i="30"/>
  <c r="J245" i="30"/>
  <c r="H245" i="30"/>
  <c r="G245" i="30"/>
  <c r="F245" i="30"/>
  <c r="E245" i="30"/>
  <c r="D245" i="30"/>
  <c r="C245" i="30"/>
  <c r="B245" i="30"/>
  <c r="A245" i="30"/>
  <c r="F243" i="30"/>
  <c r="C243" i="30"/>
  <c r="C240" i="30"/>
  <c r="A240" i="30"/>
  <c r="J233" i="30"/>
  <c r="H233" i="30"/>
  <c r="J232" i="30"/>
  <c r="H232" i="30"/>
  <c r="J231" i="30"/>
  <c r="H231" i="30"/>
  <c r="J230" i="30"/>
  <c r="H230" i="30"/>
  <c r="J229" i="30"/>
  <c r="H229" i="30"/>
  <c r="J228" i="30"/>
  <c r="H228" i="30"/>
  <c r="J227" i="30"/>
  <c r="H227" i="30"/>
  <c r="H226" i="30"/>
  <c r="H225" i="30"/>
  <c r="J218" i="30"/>
  <c r="H218" i="30"/>
  <c r="J217" i="30"/>
  <c r="H217" i="30"/>
  <c r="J216" i="30"/>
  <c r="H216" i="30"/>
  <c r="J215" i="30"/>
  <c r="H215" i="30"/>
  <c r="J214" i="30"/>
  <c r="H214" i="30"/>
  <c r="K212" i="30"/>
  <c r="J212" i="30"/>
  <c r="I212" i="30"/>
  <c r="H212" i="30"/>
  <c r="G212" i="30"/>
  <c r="F212" i="30"/>
  <c r="E212" i="30"/>
  <c r="D212" i="30"/>
  <c r="C212" i="30"/>
  <c r="B212" i="30"/>
  <c r="A212" i="30"/>
  <c r="J211" i="30"/>
  <c r="I211" i="30"/>
  <c r="H211" i="30"/>
  <c r="G211" i="30"/>
  <c r="F211" i="30"/>
  <c r="E211" i="30"/>
  <c r="J210" i="30"/>
  <c r="H210" i="30"/>
  <c r="G210" i="30"/>
  <c r="F210" i="30"/>
  <c r="E210" i="30"/>
  <c r="D210" i="30"/>
  <c r="C210" i="30"/>
  <c r="B210" i="30"/>
  <c r="A210" i="30"/>
  <c r="F208" i="30"/>
  <c r="C208" i="30"/>
  <c r="C205" i="30"/>
  <c r="A205" i="30"/>
  <c r="J198" i="30"/>
  <c r="H198" i="30"/>
  <c r="J197" i="30"/>
  <c r="H197" i="30"/>
  <c r="J196" i="30"/>
  <c r="H196" i="30"/>
  <c r="J195" i="30"/>
  <c r="H195" i="30"/>
  <c r="J194" i="30"/>
  <c r="H194" i="30"/>
  <c r="H193" i="30"/>
  <c r="J184" i="30"/>
  <c r="H184" i="30"/>
  <c r="J183" i="30"/>
  <c r="H183" i="30"/>
  <c r="J182" i="30"/>
  <c r="H182" i="30"/>
  <c r="J181" i="30"/>
  <c r="H181" i="30"/>
  <c r="J180" i="30"/>
  <c r="H180" i="30"/>
  <c r="J179" i="30"/>
  <c r="H179" i="30"/>
  <c r="K177" i="30"/>
  <c r="J177" i="30"/>
  <c r="I177" i="30"/>
  <c r="H177" i="30"/>
  <c r="G177" i="30"/>
  <c r="F177" i="30"/>
  <c r="E177" i="30"/>
  <c r="D177" i="30"/>
  <c r="C177" i="30"/>
  <c r="B177" i="30"/>
  <c r="A177" i="30"/>
  <c r="J176" i="30"/>
  <c r="I176" i="30"/>
  <c r="H176" i="30"/>
  <c r="G176" i="30"/>
  <c r="F176" i="30"/>
  <c r="E176" i="30"/>
  <c r="J175" i="30"/>
  <c r="H175" i="30"/>
  <c r="G175" i="30"/>
  <c r="F175" i="30"/>
  <c r="E175" i="30"/>
  <c r="D175" i="30"/>
  <c r="C175" i="30"/>
  <c r="B175" i="30"/>
  <c r="A175" i="30"/>
  <c r="F173" i="30"/>
  <c r="C173" i="30"/>
  <c r="C170" i="30"/>
  <c r="A170" i="30"/>
  <c r="J163" i="30"/>
  <c r="H163" i="30"/>
  <c r="J162" i="30"/>
  <c r="H162" i="30"/>
  <c r="H161" i="30"/>
  <c r="H160" i="30"/>
  <c r="J146" i="30"/>
  <c r="H146" i="30"/>
  <c r="J145" i="30"/>
  <c r="H145" i="30"/>
  <c r="J144" i="30"/>
  <c r="H144" i="30"/>
  <c r="K142" i="30"/>
  <c r="J142" i="30"/>
  <c r="I142" i="30"/>
  <c r="H142" i="30"/>
  <c r="G142" i="30"/>
  <c r="F142" i="30"/>
  <c r="E142" i="30"/>
  <c r="D142" i="30"/>
  <c r="C142" i="30"/>
  <c r="B142" i="30"/>
  <c r="A142" i="30"/>
  <c r="J141" i="30"/>
  <c r="I141" i="30"/>
  <c r="H141" i="30"/>
  <c r="G141" i="30"/>
  <c r="F141" i="30"/>
  <c r="E141" i="30"/>
  <c r="J140" i="30"/>
  <c r="H140" i="30"/>
  <c r="G140" i="30"/>
  <c r="F140" i="30"/>
  <c r="E140" i="30"/>
  <c r="D140" i="30"/>
  <c r="C140" i="30"/>
  <c r="B140" i="30"/>
  <c r="A140" i="30"/>
  <c r="F138" i="30"/>
  <c r="C138" i="30"/>
  <c r="C135" i="30"/>
  <c r="A135" i="30"/>
  <c r="J688" i="12"/>
  <c r="H688" i="12"/>
  <c r="J687" i="12"/>
  <c r="H687" i="12"/>
  <c r="J686" i="12"/>
  <c r="H686" i="12"/>
  <c r="J685" i="12"/>
  <c r="H685" i="12"/>
  <c r="J684" i="12"/>
  <c r="H684" i="12"/>
  <c r="J683" i="12"/>
  <c r="H683" i="12"/>
  <c r="J682" i="12"/>
  <c r="H682" i="12"/>
  <c r="J681" i="12"/>
  <c r="H681" i="12"/>
  <c r="J676" i="12"/>
  <c r="H676" i="12"/>
  <c r="J675" i="12"/>
  <c r="H675" i="12"/>
  <c r="J674" i="12"/>
  <c r="H674" i="12"/>
  <c r="J673" i="12"/>
  <c r="H673" i="12"/>
  <c r="J672" i="12"/>
  <c r="H672" i="12"/>
  <c r="J671" i="12"/>
  <c r="H671" i="12"/>
  <c r="J670" i="12"/>
  <c r="H670" i="12"/>
  <c r="H669" i="12"/>
  <c r="J669" i="12" s="1"/>
  <c r="K667" i="12"/>
  <c r="J667" i="12"/>
  <c r="I667" i="12"/>
  <c r="H667" i="12"/>
  <c r="G667" i="12"/>
  <c r="F667" i="12"/>
  <c r="E667" i="12"/>
  <c r="D667" i="12"/>
  <c r="C667" i="12"/>
  <c r="B667" i="12"/>
  <c r="A667" i="12"/>
  <c r="J666" i="12"/>
  <c r="I666" i="12"/>
  <c r="H666" i="12"/>
  <c r="G666" i="12"/>
  <c r="F666" i="12"/>
  <c r="E666" i="12"/>
  <c r="K665" i="12"/>
  <c r="J665" i="12"/>
  <c r="H665" i="12"/>
  <c r="G665" i="12"/>
  <c r="F665" i="12"/>
  <c r="E665" i="12"/>
  <c r="D665" i="12"/>
  <c r="C665" i="12"/>
  <c r="B665" i="12"/>
  <c r="A665" i="12"/>
  <c r="F663" i="12"/>
  <c r="C663" i="12"/>
  <c r="C660" i="12"/>
  <c r="A660" i="12"/>
  <c r="J654" i="12"/>
  <c r="H654" i="12"/>
  <c r="J653" i="12"/>
  <c r="H653" i="12"/>
  <c r="J652" i="12"/>
  <c r="H652" i="12"/>
  <c r="J651" i="12"/>
  <c r="H651" i="12"/>
  <c r="J650" i="12"/>
  <c r="H650" i="12"/>
  <c r="J649" i="12"/>
  <c r="H649" i="12"/>
  <c r="J648" i="12"/>
  <c r="H648" i="12"/>
  <c r="J647" i="12"/>
  <c r="H647" i="12"/>
  <c r="J642" i="12"/>
  <c r="H642" i="12"/>
  <c r="J641" i="12"/>
  <c r="H641" i="12"/>
  <c r="J640" i="12"/>
  <c r="H640" i="12"/>
  <c r="J639" i="12"/>
  <c r="H639" i="12"/>
  <c r="J638" i="12"/>
  <c r="H638" i="12"/>
  <c r="J637" i="12"/>
  <c r="H637" i="12"/>
  <c r="J636" i="12"/>
  <c r="H636" i="12"/>
  <c r="H635" i="12"/>
  <c r="J635" i="12" s="1"/>
  <c r="K633" i="12"/>
  <c r="J633" i="12"/>
  <c r="I633" i="12"/>
  <c r="H633" i="12"/>
  <c r="G633" i="12"/>
  <c r="F633" i="12"/>
  <c r="E633" i="12"/>
  <c r="D633" i="12"/>
  <c r="C633" i="12"/>
  <c r="B633" i="12"/>
  <c r="A633" i="12"/>
  <c r="J632" i="12"/>
  <c r="I632" i="12"/>
  <c r="H632" i="12"/>
  <c r="G632" i="12"/>
  <c r="F632" i="12"/>
  <c r="E632" i="12"/>
  <c r="K631" i="12"/>
  <c r="J631" i="12"/>
  <c r="H631" i="12"/>
  <c r="G631" i="12"/>
  <c r="F631" i="12"/>
  <c r="E631" i="12"/>
  <c r="D631" i="12"/>
  <c r="C631" i="12"/>
  <c r="B631" i="12"/>
  <c r="A631" i="12"/>
  <c r="F629" i="12"/>
  <c r="C629" i="12"/>
  <c r="C626" i="12"/>
  <c r="A626" i="12"/>
  <c r="J618" i="12"/>
  <c r="H618" i="12"/>
  <c r="J617" i="12"/>
  <c r="H617" i="12"/>
  <c r="J616" i="12"/>
  <c r="H616" i="12"/>
  <c r="J615" i="12"/>
  <c r="H615" i="12"/>
  <c r="J614" i="12"/>
  <c r="H614" i="12"/>
  <c r="J613" i="12"/>
  <c r="H613" i="12"/>
  <c r="J612" i="12"/>
  <c r="H612" i="12"/>
  <c r="J611" i="12"/>
  <c r="H611" i="12"/>
  <c r="J606" i="12"/>
  <c r="H606" i="12"/>
  <c r="J605" i="12"/>
  <c r="H605" i="12"/>
  <c r="J604" i="12"/>
  <c r="H604" i="12"/>
  <c r="J603" i="12"/>
  <c r="H603" i="12"/>
  <c r="J602" i="12"/>
  <c r="H602" i="12"/>
  <c r="J601" i="12"/>
  <c r="H601" i="12"/>
  <c r="J600" i="12"/>
  <c r="H600" i="12"/>
  <c r="J599" i="12"/>
  <c r="H599" i="12"/>
  <c r="K597" i="12"/>
  <c r="J597" i="12"/>
  <c r="I597" i="12"/>
  <c r="H597" i="12"/>
  <c r="G597" i="12"/>
  <c r="F597" i="12"/>
  <c r="E597" i="12"/>
  <c r="D597" i="12"/>
  <c r="C597" i="12"/>
  <c r="B597" i="12"/>
  <c r="A597" i="12"/>
  <c r="J596" i="12"/>
  <c r="I596" i="12"/>
  <c r="H596" i="12"/>
  <c r="G596" i="12"/>
  <c r="F596" i="12"/>
  <c r="E596" i="12"/>
  <c r="K595" i="12"/>
  <c r="J595" i="12"/>
  <c r="H595" i="12"/>
  <c r="G595" i="12"/>
  <c r="F595" i="12"/>
  <c r="E595" i="12"/>
  <c r="D595" i="12"/>
  <c r="C595" i="12"/>
  <c r="B595" i="12"/>
  <c r="A595" i="12"/>
  <c r="F593" i="12"/>
  <c r="C593" i="12"/>
  <c r="C590" i="12"/>
  <c r="A590" i="12"/>
  <c r="J583" i="12"/>
  <c r="H583" i="12"/>
  <c r="J582" i="12"/>
  <c r="H582" i="12"/>
  <c r="J581" i="12"/>
  <c r="H581" i="12"/>
  <c r="J580" i="12"/>
  <c r="H580" i="12"/>
  <c r="J579" i="12"/>
  <c r="H579" i="12"/>
  <c r="J578" i="12"/>
  <c r="H578" i="12"/>
  <c r="J577" i="12"/>
  <c r="H577" i="12"/>
  <c r="J576" i="12"/>
  <c r="H576" i="12"/>
  <c r="H575" i="12"/>
  <c r="J571" i="12"/>
  <c r="H571" i="12"/>
  <c r="J570" i="12"/>
  <c r="H570" i="12"/>
  <c r="J569" i="12"/>
  <c r="H569" i="12"/>
  <c r="J568" i="12"/>
  <c r="H568" i="12"/>
  <c r="J567" i="12"/>
  <c r="H567" i="12"/>
  <c r="J566" i="12"/>
  <c r="H566" i="12"/>
  <c r="J565" i="12"/>
  <c r="H565" i="12"/>
  <c r="J564" i="12"/>
  <c r="H564" i="12"/>
  <c r="K562" i="12"/>
  <c r="J562" i="12"/>
  <c r="I562" i="12"/>
  <c r="H562" i="12"/>
  <c r="G562" i="12"/>
  <c r="F562" i="12"/>
  <c r="E562" i="12"/>
  <c r="D562" i="12"/>
  <c r="C562" i="12"/>
  <c r="B562" i="12"/>
  <c r="A562" i="12"/>
  <c r="J561" i="12"/>
  <c r="I561" i="12"/>
  <c r="H561" i="12"/>
  <c r="G561" i="12"/>
  <c r="F561" i="12"/>
  <c r="E561" i="12"/>
  <c r="K560" i="12"/>
  <c r="J560" i="12"/>
  <c r="H560" i="12"/>
  <c r="G560" i="12"/>
  <c r="F560" i="12"/>
  <c r="E560" i="12"/>
  <c r="D560" i="12"/>
  <c r="C560" i="12"/>
  <c r="B560" i="12"/>
  <c r="A560" i="12"/>
  <c r="F558" i="12"/>
  <c r="C558" i="12"/>
  <c r="C555" i="12"/>
  <c r="A555" i="12"/>
  <c r="J548" i="12"/>
  <c r="H548" i="12"/>
  <c r="J547" i="12"/>
  <c r="H547" i="12"/>
  <c r="J546" i="12"/>
  <c r="H546" i="12"/>
  <c r="J545" i="12"/>
  <c r="H545" i="12"/>
  <c r="J544" i="12"/>
  <c r="H544" i="12"/>
  <c r="J543" i="12"/>
  <c r="H543" i="12"/>
  <c r="J542" i="12"/>
  <c r="H542" i="12"/>
  <c r="J541" i="12"/>
  <c r="H541" i="12"/>
  <c r="J536" i="12"/>
  <c r="H536" i="12"/>
  <c r="J535" i="12"/>
  <c r="H535" i="12"/>
  <c r="J534" i="12"/>
  <c r="H534" i="12"/>
  <c r="J533" i="12"/>
  <c r="H533" i="12"/>
  <c r="J532" i="12"/>
  <c r="H532" i="12"/>
  <c r="J531" i="12"/>
  <c r="H531" i="12"/>
  <c r="J530" i="12"/>
  <c r="H530" i="12"/>
  <c r="J529" i="12"/>
  <c r="H529" i="12"/>
  <c r="K527" i="12"/>
  <c r="J527" i="12"/>
  <c r="I527" i="12"/>
  <c r="H527" i="12"/>
  <c r="G527" i="12"/>
  <c r="F527" i="12"/>
  <c r="E527" i="12"/>
  <c r="D527" i="12"/>
  <c r="C527" i="12"/>
  <c r="B527" i="12"/>
  <c r="A527" i="12"/>
  <c r="J526" i="12"/>
  <c r="I526" i="12"/>
  <c r="H526" i="12"/>
  <c r="G526" i="12"/>
  <c r="F526" i="12"/>
  <c r="E526" i="12"/>
  <c r="K525" i="12"/>
  <c r="J525" i="12"/>
  <c r="H525" i="12"/>
  <c r="G525" i="12"/>
  <c r="F525" i="12"/>
  <c r="E525" i="12"/>
  <c r="D525" i="12"/>
  <c r="C525" i="12"/>
  <c r="B525" i="12"/>
  <c r="A525" i="12"/>
  <c r="F523" i="12"/>
  <c r="C523" i="12"/>
  <c r="C520" i="12"/>
  <c r="A520" i="12"/>
  <c r="J513" i="12"/>
  <c r="H513" i="12"/>
  <c r="J512" i="12"/>
  <c r="H512" i="12"/>
  <c r="J511" i="12"/>
  <c r="H511" i="12"/>
  <c r="J510" i="12"/>
  <c r="H510" i="12"/>
  <c r="J509" i="12"/>
  <c r="H509" i="12"/>
  <c r="J508" i="12"/>
  <c r="H508" i="12"/>
  <c r="J507" i="12"/>
  <c r="H507" i="12"/>
  <c r="J501" i="12"/>
  <c r="H501" i="12"/>
  <c r="J500" i="12"/>
  <c r="H500" i="12"/>
  <c r="J499" i="12"/>
  <c r="H499" i="12"/>
  <c r="J498" i="12"/>
  <c r="H498" i="12"/>
  <c r="J497" i="12"/>
  <c r="H497" i="12"/>
  <c r="J496" i="12"/>
  <c r="H496" i="12"/>
  <c r="J495" i="12"/>
  <c r="H495" i="12"/>
  <c r="H494" i="12"/>
  <c r="J494" i="12" s="1"/>
  <c r="K492" i="12"/>
  <c r="J492" i="12"/>
  <c r="I492" i="12"/>
  <c r="H492" i="12"/>
  <c r="G492" i="12"/>
  <c r="F492" i="12"/>
  <c r="E492" i="12"/>
  <c r="D492" i="12"/>
  <c r="C492" i="12"/>
  <c r="B492" i="12"/>
  <c r="A492" i="12"/>
  <c r="J491" i="12"/>
  <c r="I491" i="12"/>
  <c r="H491" i="12"/>
  <c r="G491" i="12"/>
  <c r="F491" i="12"/>
  <c r="E491" i="12"/>
  <c r="K490" i="12"/>
  <c r="J490" i="12"/>
  <c r="H490" i="12"/>
  <c r="G490" i="12"/>
  <c r="F490" i="12"/>
  <c r="E490" i="12"/>
  <c r="D490" i="12"/>
  <c r="C490" i="12"/>
  <c r="B490" i="12"/>
  <c r="A490" i="12"/>
  <c r="F488" i="12"/>
  <c r="C488" i="12"/>
  <c r="C485" i="12"/>
  <c r="A485" i="12"/>
  <c r="J478" i="12"/>
  <c r="H478" i="12"/>
  <c r="J477" i="12"/>
  <c r="H477" i="12"/>
  <c r="J476" i="12"/>
  <c r="H476" i="12"/>
  <c r="J475" i="12"/>
  <c r="H475" i="12"/>
  <c r="J474" i="12"/>
  <c r="H474" i="12"/>
  <c r="J473" i="12"/>
  <c r="H473" i="12"/>
  <c r="J472" i="12"/>
  <c r="H472" i="12"/>
  <c r="H466" i="12"/>
  <c r="J465" i="12"/>
  <c r="H465" i="12"/>
  <c r="J464" i="12"/>
  <c r="H464" i="12"/>
  <c r="J463" i="12"/>
  <c r="H463" i="12"/>
  <c r="J462" i="12"/>
  <c r="H462" i="12"/>
  <c r="J461" i="12"/>
  <c r="H461" i="12"/>
  <c r="J460" i="12"/>
  <c r="H460" i="12"/>
  <c r="J459" i="12"/>
  <c r="H459" i="12"/>
  <c r="K457" i="12"/>
  <c r="J457" i="12"/>
  <c r="I457" i="12"/>
  <c r="H457" i="12"/>
  <c r="G457" i="12"/>
  <c r="F457" i="12"/>
  <c r="E457" i="12"/>
  <c r="D457" i="12"/>
  <c r="C457" i="12"/>
  <c r="B457" i="12"/>
  <c r="A457" i="12"/>
  <c r="J456" i="12"/>
  <c r="I456" i="12"/>
  <c r="H456" i="12"/>
  <c r="G456" i="12"/>
  <c r="F456" i="12"/>
  <c r="E456" i="12"/>
  <c r="K455" i="12"/>
  <c r="J455" i="12"/>
  <c r="H455" i="12"/>
  <c r="G455" i="12"/>
  <c r="F455" i="12"/>
  <c r="E455" i="12"/>
  <c r="D455" i="12"/>
  <c r="C455" i="12"/>
  <c r="B455" i="12"/>
  <c r="A455" i="12"/>
  <c r="F453" i="12"/>
  <c r="C453" i="12"/>
  <c r="C450" i="12"/>
  <c r="A450" i="12"/>
  <c r="J443" i="12"/>
  <c r="H443" i="12"/>
  <c r="J442" i="12"/>
  <c r="H442" i="12"/>
  <c r="J441" i="12"/>
  <c r="H441" i="12"/>
  <c r="J440" i="12"/>
  <c r="H440" i="12"/>
  <c r="J439" i="12"/>
  <c r="H439" i="12"/>
  <c r="J438" i="12"/>
  <c r="H438" i="12"/>
  <c r="J437" i="12"/>
  <c r="H437" i="12"/>
  <c r="H436" i="12"/>
  <c r="J431" i="12"/>
  <c r="H431" i="12"/>
  <c r="J430" i="12"/>
  <c r="H430" i="12"/>
  <c r="J429" i="12"/>
  <c r="H429" i="12"/>
  <c r="J428" i="12"/>
  <c r="H428" i="12"/>
  <c r="J427" i="12"/>
  <c r="H427" i="12"/>
  <c r="J426" i="12"/>
  <c r="H426" i="12"/>
  <c r="J425" i="12"/>
  <c r="H425" i="12"/>
  <c r="J424" i="12"/>
  <c r="H424" i="12"/>
  <c r="K422" i="12"/>
  <c r="J422" i="12"/>
  <c r="I422" i="12"/>
  <c r="H422" i="12"/>
  <c r="G422" i="12"/>
  <c r="F422" i="12"/>
  <c r="E422" i="12"/>
  <c r="D422" i="12"/>
  <c r="C422" i="12"/>
  <c r="B422" i="12"/>
  <c r="A422" i="12"/>
  <c r="J421" i="12"/>
  <c r="I421" i="12"/>
  <c r="H421" i="12"/>
  <c r="G421" i="12"/>
  <c r="F421" i="12"/>
  <c r="E421" i="12"/>
  <c r="K420" i="12"/>
  <c r="J420" i="12"/>
  <c r="H420" i="12"/>
  <c r="G420" i="12"/>
  <c r="F420" i="12"/>
  <c r="E420" i="12"/>
  <c r="D420" i="12"/>
  <c r="C420" i="12"/>
  <c r="B420" i="12"/>
  <c r="A420" i="12"/>
  <c r="F418" i="12"/>
  <c r="C418" i="12"/>
  <c r="C415" i="12"/>
  <c r="A415" i="12"/>
  <c r="J408" i="12"/>
  <c r="H408" i="12"/>
  <c r="J407" i="12"/>
  <c r="H407" i="12"/>
  <c r="J406" i="12"/>
  <c r="H406" i="12"/>
  <c r="J405" i="12"/>
  <c r="H405" i="12"/>
  <c r="J404" i="12"/>
  <c r="H404" i="12"/>
  <c r="J403" i="12"/>
  <c r="H403" i="12"/>
  <c r="J402" i="12"/>
  <c r="H402" i="12"/>
  <c r="J396" i="12"/>
  <c r="H396" i="12"/>
  <c r="J395" i="12"/>
  <c r="H395" i="12"/>
  <c r="J394" i="12"/>
  <c r="H394" i="12"/>
  <c r="J393" i="12"/>
  <c r="H393" i="12"/>
  <c r="J392" i="12"/>
  <c r="H392" i="12"/>
  <c r="J391" i="12"/>
  <c r="H391" i="12"/>
  <c r="J390" i="12"/>
  <c r="H390" i="12"/>
  <c r="J389" i="12"/>
  <c r="H389" i="12"/>
  <c r="K387" i="12"/>
  <c r="J387" i="12"/>
  <c r="I387" i="12"/>
  <c r="H387" i="12"/>
  <c r="G387" i="12"/>
  <c r="F387" i="12"/>
  <c r="E387" i="12"/>
  <c r="D387" i="12"/>
  <c r="C387" i="12"/>
  <c r="B387" i="12"/>
  <c r="A387" i="12"/>
  <c r="J386" i="12"/>
  <c r="I386" i="12"/>
  <c r="H386" i="12"/>
  <c r="G386" i="12"/>
  <c r="F386" i="12"/>
  <c r="E386" i="12"/>
  <c r="K385" i="12"/>
  <c r="J385" i="12"/>
  <c r="H385" i="12"/>
  <c r="G385" i="12"/>
  <c r="F385" i="12"/>
  <c r="E385" i="12"/>
  <c r="D385" i="12"/>
  <c r="C385" i="12"/>
  <c r="B385" i="12"/>
  <c r="A385" i="12"/>
  <c r="F383" i="12"/>
  <c r="C383" i="12"/>
  <c r="C380" i="12"/>
  <c r="A380" i="12"/>
  <c r="J373" i="12"/>
  <c r="H373" i="12"/>
  <c r="J372" i="12"/>
  <c r="H372" i="12"/>
  <c r="J371" i="12"/>
  <c r="H371" i="12"/>
  <c r="J370" i="12"/>
  <c r="H370" i="12"/>
  <c r="J369" i="12"/>
  <c r="H369" i="12"/>
  <c r="J368" i="12"/>
  <c r="H368" i="12"/>
  <c r="J367" i="12"/>
  <c r="H367" i="12"/>
  <c r="J366" i="12"/>
  <c r="H366" i="12"/>
  <c r="J361" i="12"/>
  <c r="H361" i="12"/>
  <c r="J360" i="12"/>
  <c r="H360" i="12"/>
  <c r="J359" i="12"/>
  <c r="H359" i="12"/>
  <c r="J358" i="12"/>
  <c r="H358" i="12"/>
  <c r="J357" i="12"/>
  <c r="H357" i="12"/>
  <c r="J356" i="12"/>
  <c r="H356" i="12"/>
  <c r="J355" i="12"/>
  <c r="H355" i="12"/>
  <c r="J354" i="12"/>
  <c r="H354" i="12"/>
  <c r="K352" i="12"/>
  <c r="J352" i="12"/>
  <c r="I352" i="12"/>
  <c r="H352" i="12"/>
  <c r="G352" i="12"/>
  <c r="F352" i="12"/>
  <c r="E352" i="12"/>
  <c r="D352" i="12"/>
  <c r="C352" i="12"/>
  <c r="B352" i="12"/>
  <c r="A352" i="12"/>
  <c r="J351" i="12"/>
  <c r="I351" i="12"/>
  <c r="H351" i="12"/>
  <c r="G351" i="12"/>
  <c r="F351" i="12"/>
  <c r="E351" i="12"/>
  <c r="J350" i="12"/>
  <c r="H350" i="12"/>
  <c r="G350" i="12"/>
  <c r="F350" i="12"/>
  <c r="E350" i="12"/>
  <c r="D350" i="12"/>
  <c r="C350" i="12"/>
  <c r="B350" i="12"/>
  <c r="A350" i="12"/>
  <c r="F348" i="12"/>
  <c r="C348" i="12"/>
  <c r="C345" i="12"/>
  <c r="A345" i="12"/>
  <c r="J338" i="12"/>
  <c r="H338" i="12"/>
  <c r="J337" i="12"/>
  <c r="H337" i="12"/>
  <c r="J336" i="12"/>
  <c r="H336" i="12"/>
  <c r="J335" i="12"/>
  <c r="H335" i="12"/>
  <c r="J334" i="12"/>
  <c r="H334" i="12"/>
  <c r="J333" i="12"/>
  <c r="H333" i="12"/>
  <c r="J332" i="12"/>
  <c r="H332" i="12"/>
  <c r="J331" i="12"/>
  <c r="H331" i="12"/>
  <c r="J330" i="12"/>
  <c r="H330" i="12"/>
  <c r="H329" i="12"/>
  <c r="J326" i="12"/>
  <c r="H326" i="12"/>
  <c r="J325" i="12"/>
  <c r="H325" i="12"/>
  <c r="J324" i="12"/>
  <c r="H324" i="12"/>
  <c r="J323" i="12"/>
  <c r="H323" i="12"/>
  <c r="J322" i="12"/>
  <c r="H322" i="12"/>
  <c r="J321" i="12"/>
  <c r="H321" i="12"/>
  <c r="J320" i="12"/>
  <c r="H320" i="12"/>
  <c r="J319" i="12"/>
  <c r="H319" i="12"/>
  <c r="K317" i="12"/>
  <c r="J317" i="12"/>
  <c r="I317" i="12"/>
  <c r="H317" i="12"/>
  <c r="G317" i="12"/>
  <c r="F317" i="12"/>
  <c r="E317" i="12"/>
  <c r="D317" i="12"/>
  <c r="C317" i="12"/>
  <c r="B317" i="12"/>
  <c r="A317" i="12"/>
  <c r="J316" i="12"/>
  <c r="I316" i="12"/>
  <c r="H316" i="12"/>
  <c r="G316" i="12"/>
  <c r="F316" i="12"/>
  <c r="E316" i="12"/>
  <c r="K315" i="12"/>
  <c r="J315" i="12"/>
  <c r="H315" i="12"/>
  <c r="G315" i="12"/>
  <c r="F315" i="12"/>
  <c r="E315" i="12"/>
  <c r="D315" i="12"/>
  <c r="C315" i="12"/>
  <c r="B315" i="12"/>
  <c r="A315" i="12"/>
  <c r="F313" i="12"/>
  <c r="C313" i="12"/>
  <c r="C310" i="12"/>
  <c r="A310" i="12"/>
  <c r="J303" i="12"/>
  <c r="H303" i="12"/>
  <c r="J302" i="12"/>
  <c r="H302" i="12"/>
  <c r="J301" i="12"/>
  <c r="H301" i="12"/>
  <c r="J300" i="12"/>
  <c r="H300" i="12"/>
  <c r="J299" i="12"/>
  <c r="H299" i="12"/>
  <c r="J298" i="12"/>
  <c r="H298" i="12"/>
  <c r="J297" i="12"/>
  <c r="H297" i="12"/>
  <c r="J296" i="12"/>
  <c r="H296" i="12"/>
  <c r="J295" i="12"/>
  <c r="H295" i="12"/>
  <c r="J291" i="12"/>
  <c r="H291" i="12"/>
  <c r="J290" i="12"/>
  <c r="H290" i="12"/>
  <c r="J289" i="12"/>
  <c r="H289" i="12"/>
  <c r="J288" i="12"/>
  <c r="H288" i="12"/>
  <c r="J287" i="12"/>
  <c r="H287" i="12"/>
  <c r="J286" i="12"/>
  <c r="H286" i="12"/>
  <c r="J285" i="12"/>
  <c r="H285" i="12"/>
  <c r="J284" i="12"/>
  <c r="H284" i="12"/>
  <c r="K282" i="12"/>
  <c r="J282" i="12"/>
  <c r="I282" i="12"/>
  <c r="H282" i="12"/>
  <c r="G282" i="12"/>
  <c r="F282" i="12"/>
  <c r="E282" i="12"/>
  <c r="D282" i="12"/>
  <c r="C282" i="12"/>
  <c r="B282" i="12"/>
  <c r="A282" i="12"/>
  <c r="J281" i="12"/>
  <c r="I281" i="12"/>
  <c r="H281" i="12"/>
  <c r="G281" i="12"/>
  <c r="F281" i="12"/>
  <c r="E281" i="12"/>
  <c r="K280" i="12"/>
  <c r="J280" i="12"/>
  <c r="H280" i="12"/>
  <c r="G280" i="12"/>
  <c r="F280" i="12"/>
  <c r="E280" i="12"/>
  <c r="D280" i="12"/>
  <c r="C280" i="12"/>
  <c r="B280" i="12"/>
  <c r="A280" i="12"/>
  <c r="F278" i="12"/>
  <c r="C278" i="12"/>
  <c r="C275" i="12"/>
  <c r="A275" i="12"/>
  <c r="J268" i="12"/>
  <c r="H268" i="12"/>
  <c r="J267" i="12"/>
  <c r="H267" i="12"/>
  <c r="J266" i="12"/>
  <c r="H266" i="12"/>
  <c r="J265" i="12"/>
  <c r="H265" i="12"/>
  <c r="J264" i="12"/>
  <c r="H264" i="12"/>
  <c r="J263" i="12"/>
  <c r="H263" i="12"/>
  <c r="J262" i="12"/>
  <c r="H262" i="12"/>
  <c r="J261" i="12"/>
  <c r="H261" i="12"/>
  <c r="J260" i="12"/>
  <c r="H260" i="12"/>
  <c r="H259" i="12"/>
  <c r="J256" i="12"/>
  <c r="H256" i="12"/>
  <c r="J255" i="12"/>
  <c r="H255" i="12"/>
  <c r="J254" i="12"/>
  <c r="H254" i="12"/>
  <c r="J253" i="12"/>
  <c r="H253" i="12"/>
  <c r="J252" i="12"/>
  <c r="H252" i="12"/>
  <c r="J251" i="12"/>
  <c r="H251" i="12"/>
  <c r="J250" i="12"/>
  <c r="H250" i="12"/>
  <c r="J249" i="12"/>
  <c r="H249" i="12"/>
  <c r="K247" i="12"/>
  <c r="J247" i="12"/>
  <c r="I247" i="12"/>
  <c r="H247" i="12"/>
  <c r="G247" i="12"/>
  <c r="F247" i="12"/>
  <c r="E247" i="12"/>
  <c r="D247" i="12"/>
  <c r="C247" i="12"/>
  <c r="B247" i="12"/>
  <c r="A247" i="12"/>
  <c r="J246" i="12"/>
  <c r="I246" i="12"/>
  <c r="H246" i="12"/>
  <c r="G246" i="12"/>
  <c r="F246" i="12"/>
  <c r="E246" i="12"/>
  <c r="K245" i="12"/>
  <c r="J245" i="12"/>
  <c r="H245" i="12"/>
  <c r="G245" i="12"/>
  <c r="F245" i="12"/>
  <c r="E245" i="12"/>
  <c r="D245" i="12"/>
  <c r="C245" i="12"/>
  <c r="B245" i="12"/>
  <c r="A245" i="12"/>
  <c r="F243" i="12"/>
  <c r="C243" i="12"/>
  <c r="C240" i="12"/>
  <c r="A240" i="12"/>
  <c r="H214" i="12"/>
  <c r="J214" i="12" s="1"/>
  <c r="K212" i="12"/>
  <c r="J212" i="12"/>
  <c r="I212" i="12"/>
  <c r="H212" i="12"/>
  <c r="G212" i="12"/>
  <c r="F212" i="12"/>
  <c r="E212" i="12"/>
  <c r="D212" i="12"/>
  <c r="C212" i="12"/>
  <c r="B212" i="12"/>
  <c r="A212" i="12"/>
  <c r="J211" i="12"/>
  <c r="I211" i="12"/>
  <c r="H211" i="12"/>
  <c r="G211" i="12"/>
  <c r="F211" i="12"/>
  <c r="E211" i="12"/>
  <c r="K210" i="12"/>
  <c r="J210" i="12"/>
  <c r="H210" i="12"/>
  <c r="G210" i="12"/>
  <c r="F210" i="12"/>
  <c r="E210" i="12"/>
  <c r="D210" i="12"/>
  <c r="C210" i="12"/>
  <c r="B210" i="12"/>
  <c r="A210" i="12"/>
  <c r="F208" i="12"/>
  <c r="C208" i="12"/>
  <c r="C205" i="12"/>
  <c r="A205" i="12"/>
  <c r="J198" i="12"/>
  <c r="H198" i="12"/>
  <c r="J197" i="12"/>
  <c r="H197" i="12"/>
  <c r="J196" i="12"/>
  <c r="H196" i="12"/>
  <c r="J195" i="12"/>
  <c r="H195" i="12"/>
  <c r="J194" i="12"/>
  <c r="H194" i="12"/>
  <c r="J193" i="12"/>
  <c r="H193" i="12"/>
  <c r="J192" i="12"/>
  <c r="H192" i="12"/>
  <c r="J191" i="12"/>
  <c r="H191" i="12"/>
  <c r="J190" i="12"/>
  <c r="H190" i="12"/>
  <c r="J189" i="12"/>
  <c r="H189" i="12"/>
  <c r="J188" i="12"/>
  <c r="H188" i="12"/>
  <c r="J186" i="12"/>
  <c r="H186" i="12"/>
  <c r="J185" i="12"/>
  <c r="H185" i="12"/>
  <c r="J184" i="12"/>
  <c r="H184" i="12"/>
  <c r="J183" i="12"/>
  <c r="H183" i="12"/>
  <c r="J182" i="12"/>
  <c r="H182" i="12"/>
  <c r="J181" i="12"/>
  <c r="H181" i="12"/>
  <c r="J180" i="12"/>
  <c r="H180" i="12"/>
  <c r="J179" i="12"/>
  <c r="H179" i="12"/>
  <c r="K177" i="12"/>
  <c r="J177" i="12"/>
  <c r="I177" i="12"/>
  <c r="H177" i="12"/>
  <c r="G177" i="12"/>
  <c r="F177" i="12"/>
  <c r="E177" i="12"/>
  <c r="D177" i="12"/>
  <c r="C177" i="12"/>
  <c r="B177" i="12"/>
  <c r="A177" i="12"/>
  <c r="J176" i="12"/>
  <c r="I176" i="12"/>
  <c r="H176" i="12"/>
  <c r="G176" i="12"/>
  <c r="F176" i="12"/>
  <c r="E176" i="12"/>
  <c r="K175" i="12"/>
  <c r="J175" i="12"/>
  <c r="H175" i="12"/>
  <c r="G175" i="12"/>
  <c r="F175" i="12"/>
  <c r="E175" i="12"/>
  <c r="D175" i="12"/>
  <c r="C175" i="12"/>
  <c r="B175" i="12"/>
  <c r="A175" i="12"/>
  <c r="F173" i="12"/>
  <c r="C173" i="12"/>
  <c r="C170" i="12"/>
  <c r="A170" i="12"/>
  <c r="J163" i="12"/>
  <c r="H163" i="12"/>
  <c r="J162" i="12"/>
  <c r="H162" i="12"/>
  <c r="J161" i="12"/>
  <c r="H161" i="12"/>
  <c r="J160" i="12"/>
  <c r="H160" i="12"/>
  <c r="J159" i="12"/>
  <c r="H159" i="12"/>
  <c r="J158" i="12"/>
  <c r="H158" i="12"/>
  <c r="J157" i="12"/>
  <c r="H157" i="12"/>
  <c r="J156" i="12"/>
  <c r="H156" i="12"/>
  <c r="J155" i="12"/>
  <c r="H155" i="12"/>
  <c r="J154" i="12"/>
  <c r="H154" i="12"/>
  <c r="J153" i="12"/>
  <c r="H153" i="12"/>
  <c r="J151" i="12"/>
  <c r="H151" i="12"/>
  <c r="J150" i="12"/>
  <c r="H150" i="12"/>
  <c r="J149" i="12"/>
  <c r="H149" i="12"/>
  <c r="J148" i="12"/>
  <c r="H148" i="12"/>
  <c r="J147" i="12"/>
  <c r="H147" i="12"/>
  <c r="J146" i="12"/>
  <c r="H146" i="12"/>
  <c r="J145" i="12"/>
  <c r="H145" i="12"/>
  <c r="J144" i="12"/>
  <c r="H144" i="12"/>
  <c r="K142" i="12"/>
  <c r="J142" i="12"/>
  <c r="I142" i="12"/>
  <c r="H142" i="12"/>
  <c r="G142" i="12"/>
  <c r="F142" i="12"/>
  <c r="E142" i="12"/>
  <c r="D142" i="12"/>
  <c r="C142" i="12"/>
  <c r="B142" i="12"/>
  <c r="A142" i="12"/>
  <c r="J141" i="12"/>
  <c r="I141" i="12"/>
  <c r="H141" i="12"/>
  <c r="G141" i="12"/>
  <c r="F141" i="12"/>
  <c r="E141" i="12"/>
  <c r="K140" i="12"/>
  <c r="J140" i="12"/>
  <c r="H140" i="12"/>
  <c r="G140" i="12"/>
  <c r="F140" i="12"/>
  <c r="E140" i="12"/>
  <c r="D140" i="12"/>
  <c r="C140" i="12"/>
  <c r="B140" i="12"/>
  <c r="A140" i="12"/>
  <c r="F138" i="12"/>
  <c r="C138" i="12"/>
  <c r="C135" i="12"/>
  <c r="A135" i="12"/>
  <c r="F42" i="26" l="1"/>
  <c r="C42" i="26"/>
  <c r="C7" i="31" l="1"/>
  <c r="F35" i="25" l="1"/>
  <c r="F46" i="25" s="1"/>
  <c r="F69" i="25" s="1"/>
  <c r="F82" i="25" s="1"/>
  <c r="F105" i="25" s="1"/>
  <c r="F118" i="25" s="1"/>
  <c r="F141" i="25" s="1"/>
  <c r="F154" i="25" s="1"/>
  <c r="F177" i="25" s="1"/>
  <c r="F190" i="25" s="1"/>
  <c r="F213" i="25" s="1"/>
  <c r="F226" i="25" s="1"/>
  <c r="F249" i="25" s="1"/>
  <c r="F262" i="25" s="1"/>
  <c r="F285" i="25" s="1"/>
  <c r="F298" i="25" s="1"/>
  <c r="F321" i="25" s="1"/>
  <c r="F334" i="25" s="1"/>
  <c r="F357" i="25" s="1"/>
  <c r="E35" i="25"/>
  <c r="E46" i="25" s="1"/>
  <c r="E69" i="25" s="1"/>
  <c r="E82" i="25" s="1"/>
  <c r="E105" i="25" s="1"/>
  <c r="E118" i="25" s="1"/>
  <c r="E141" i="25" s="1"/>
  <c r="E154" i="25" s="1"/>
  <c r="E177" i="25" s="1"/>
  <c r="E190" i="25" s="1"/>
  <c r="E213" i="25" s="1"/>
  <c r="E226" i="25" s="1"/>
  <c r="E249" i="25" s="1"/>
  <c r="E262" i="25" s="1"/>
  <c r="E285" i="25" s="1"/>
  <c r="E298" i="25" s="1"/>
  <c r="E321" i="25" s="1"/>
  <c r="E334" i="25" s="1"/>
  <c r="E357" i="25" s="1"/>
  <c r="A105" i="30"/>
  <c r="F32" i="31"/>
  <c r="F44" i="31" s="1"/>
  <c r="F65" i="31" s="1"/>
  <c r="F77" i="31" s="1"/>
  <c r="F98" i="31" s="1"/>
  <c r="F110" i="31" s="1"/>
  <c r="F131" i="31" s="1"/>
  <c r="F145" i="31" s="1"/>
  <c r="F166" i="31" s="1"/>
  <c r="F180" i="31" s="1"/>
  <c r="F201" i="31" s="1"/>
  <c r="F215" i="31" s="1"/>
  <c r="F236" i="31" s="1"/>
  <c r="F250" i="31" s="1"/>
  <c r="F271" i="31" s="1"/>
  <c r="F285" i="31" s="1"/>
  <c r="F306" i="31" s="1"/>
  <c r="F320" i="31" s="1"/>
  <c r="F341" i="31" s="1"/>
  <c r="F355" i="31" s="1"/>
  <c r="F376" i="31" s="1"/>
  <c r="F390" i="31" s="1"/>
  <c r="F411" i="31" s="1"/>
  <c r="F425" i="31" s="1"/>
  <c r="F446" i="31" s="1"/>
  <c r="F460" i="31" s="1"/>
  <c r="F481" i="31" s="1"/>
  <c r="F495" i="31" s="1"/>
  <c r="F516" i="31" s="1"/>
  <c r="F530" i="31" s="1"/>
  <c r="F551" i="31" s="1"/>
  <c r="F565" i="31" s="1"/>
  <c r="F586" i="31" s="1"/>
  <c r="F600" i="31" s="1"/>
  <c r="F621" i="31" s="1"/>
  <c r="F635" i="31" s="1"/>
  <c r="F656" i="31" s="1"/>
  <c r="F670" i="31" s="1"/>
  <c r="F691" i="31" s="1"/>
  <c r="I32" i="31"/>
  <c r="I44" i="31" s="1"/>
  <c r="I65" i="31" s="1"/>
  <c r="I77" i="31" s="1"/>
  <c r="I98" i="31" s="1"/>
  <c r="I110" i="31" s="1"/>
  <c r="I131" i="31" s="1"/>
  <c r="I145" i="31" s="1"/>
  <c r="I166" i="31" s="1"/>
  <c r="I180" i="31" s="1"/>
  <c r="I201" i="31" s="1"/>
  <c r="I215" i="31" s="1"/>
  <c r="I236" i="31" s="1"/>
  <c r="I250" i="31" s="1"/>
  <c r="I271" i="31" s="1"/>
  <c r="I285" i="31" s="1"/>
  <c r="I306" i="31" s="1"/>
  <c r="I320" i="31" s="1"/>
  <c r="I341" i="31" s="1"/>
  <c r="I355" i="31" s="1"/>
  <c r="I376" i="31" s="1"/>
  <c r="I390" i="31" s="1"/>
  <c r="I411" i="31" s="1"/>
  <c r="I425" i="31" s="1"/>
  <c r="I446" i="31" s="1"/>
  <c r="I460" i="31" s="1"/>
  <c r="I481" i="31" s="1"/>
  <c r="I495" i="31" s="1"/>
  <c r="I516" i="31" s="1"/>
  <c r="I530" i="31" s="1"/>
  <c r="I551" i="31" s="1"/>
  <c r="I565" i="31" s="1"/>
  <c r="I586" i="31" s="1"/>
  <c r="I600" i="31" s="1"/>
  <c r="I621" i="31" s="1"/>
  <c r="I635" i="31" s="1"/>
  <c r="I656" i="31" s="1"/>
  <c r="I670" i="31" s="1"/>
  <c r="I691" i="31" s="1"/>
  <c r="E32" i="31"/>
  <c r="E44" i="31" s="1"/>
  <c r="E65" i="31" s="1"/>
  <c r="E77" i="31" s="1"/>
  <c r="E98" i="31" s="1"/>
  <c r="E110" i="31" s="1"/>
  <c r="E131" i="31" s="1"/>
  <c r="E145" i="31" s="1"/>
  <c r="E166" i="31" s="1"/>
  <c r="E180" i="31" s="1"/>
  <c r="E201" i="31" s="1"/>
  <c r="E215" i="31" s="1"/>
  <c r="E236" i="31" s="1"/>
  <c r="E250" i="31" s="1"/>
  <c r="E271" i="31" s="1"/>
  <c r="E285" i="31" s="1"/>
  <c r="E306" i="31" s="1"/>
  <c r="E320" i="31" s="1"/>
  <c r="E341" i="31" s="1"/>
  <c r="E355" i="31" s="1"/>
  <c r="E376" i="31" s="1"/>
  <c r="E390" i="31" s="1"/>
  <c r="E411" i="31" s="1"/>
  <c r="E425" i="31" s="1"/>
  <c r="E446" i="31" s="1"/>
  <c r="E460" i="31" s="1"/>
  <c r="E481" i="31" s="1"/>
  <c r="E495" i="31" s="1"/>
  <c r="E516" i="31" s="1"/>
  <c r="E530" i="31" s="1"/>
  <c r="E551" i="31" s="1"/>
  <c r="E565" i="31" s="1"/>
  <c r="E586" i="31" s="1"/>
  <c r="E600" i="31" s="1"/>
  <c r="E621" i="31" s="1"/>
  <c r="E635" i="31" s="1"/>
  <c r="E656" i="31" s="1"/>
  <c r="E670" i="31" s="1"/>
  <c r="E691" i="31" s="1"/>
  <c r="F32" i="30"/>
  <c r="F44" i="30" s="1"/>
  <c r="F63" i="30" s="1"/>
  <c r="F75" i="30" s="1"/>
  <c r="F96" i="30" s="1"/>
  <c r="F108" i="30" s="1"/>
  <c r="F129" i="30" s="1"/>
  <c r="F143" i="30" s="1"/>
  <c r="F164" i="30" s="1"/>
  <c r="F178" i="30" s="1"/>
  <c r="F199" i="30" s="1"/>
  <c r="F213" i="30" s="1"/>
  <c r="F234" i="30" s="1"/>
  <c r="F248" i="30" s="1"/>
  <c r="F269" i="30" s="1"/>
  <c r="F283" i="30" s="1"/>
  <c r="F304" i="30" s="1"/>
  <c r="F318" i="30" s="1"/>
  <c r="F339" i="30" s="1"/>
  <c r="F353" i="30" s="1"/>
  <c r="F374" i="30" s="1"/>
  <c r="F388" i="30" s="1"/>
  <c r="F409" i="30" s="1"/>
  <c r="F423" i="30" s="1"/>
  <c r="F444" i="30" s="1"/>
  <c r="F458" i="30" s="1"/>
  <c r="F479" i="30" s="1"/>
  <c r="F493" i="30" s="1"/>
  <c r="F514" i="30" s="1"/>
  <c r="F528" i="30" s="1"/>
  <c r="F549" i="30" s="1"/>
  <c r="F563" i="30" s="1"/>
  <c r="F584" i="30" s="1"/>
  <c r="F598" i="30" s="1"/>
  <c r="F619" i="30" s="1"/>
  <c r="F633" i="30" s="1"/>
  <c r="F654" i="30" s="1"/>
  <c r="F668" i="30" s="1"/>
  <c r="F689" i="30" s="1"/>
  <c r="I32" i="30"/>
  <c r="I44" i="30" s="1"/>
  <c r="I63" i="30" s="1"/>
  <c r="I75" i="30" s="1"/>
  <c r="I96" i="30" s="1"/>
  <c r="I108" i="30" s="1"/>
  <c r="I129" i="30" s="1"/>
  <c r="I143" i="30" s="1"/>
  <c r="I164" i="30" s="1"/>
  <c r="I178" i="30" s="1"/>
  <c r="I199" i="30" s="1"/>
  <c r="I213" i="30" s="1"/>
  <c r="I234" i="30" s="1"/>
  <c r="I248" i="30" s="1"/>
  <c r="I269" i="30" s="1"/>
  <c r="I283" i="30" s="1"/>
  <c r="I304" i="30" s="1"/>
  <c r="I318" i="30" s="1"/>
  <c r="I339" i="30" s="1"/>
  <c r="I353" i="30" s="1"/>
  <c r="I374" i="30" s="1"/>
  <c r="I388" i="30" s="1"/>
  <c r="I409" i="30" s="1"/>
  <c r="I423" i="30" s="1"/>
  <c r="I444" i="30" s="1"/>
  <c r="I458" i="30" s="1"/>
  <c r="I479" i="30" s="1"/>
  <c r="I493" i="30" s="1"/>
  <c r="I514" i="30" s="1"/>
  <c r="I528" i="30" s="1"/>
  <c r="I549" i="30" s="1"/>
  <c r="I563" i="30" s="1"/>
  <c r="I584" i="30" s="1"/>
  <c r="I598" i="30" s="1"/>
  <c r="I619" i="30" s="1"/>
  <c r="I633" i="30" s="1"/>
  <c r="I654" i="30" s="1"/>
  <c r="I668" i="30" s="1"/>
  <c r="I689" i="30" s="1"/>
  <c r="E32" i="30"/>
  <c r="E44" i="30" s="1"/>
  <c r="E63" i="30" s="1"/>
  <c r="E75" i="30" s="1"/>
  <c r="E96" i="30" s="1"/>
  <c r="E108" i="30" s="1"/>
  <c r="E129" i="30" s="1"/>
  <c r="E143" i="30" s="1"/>
  <c r="E164" i="30" s="1"/>
  <c r="E178" i="30" s="1"/>
  <c r="E199" i="30" s="1"/>
  <c r="E213" i="30" s="1"/>
  <c r="E234" i="30" s="1"/>
  <c r="E248" i="30" s="1"/>
  <c r="E269" i="30" s="1"/>
  <c r="E283" i="30" s="1"/>
  <c r="E304" i="30" s="1"/>
  <c r="E318" i="30" s="1"/>
  <c r="E339" i="30" s="1"/>
  <c r="E353" i="30" s="1"/>
  <c r="E374" i="30" s="1"/>
  <c r="E388" i="30" s="1"/>
  <c r="E409" i="30" s="1"/>
  <c r="E423" i="30" s="1"/>
  <c r="E444" i="30" s="1"/>
  <c r="E458" i="30" s="1"/>
  <c r="E479" i="30" s="1"/>
  <c r="E493" i="30" s="1"/>
  <c r="E514" i="30" s="1"/>
  <c r="E528" i="30" s="1"/>
  <c r="E549" i="30" s="1"/>
  <c r="E563" i="30" s="1"/>
  <c r="E584" i="30" s="1"/>
  <c r="E598" i="30" s="1"/>
  <c r="E619" i="30" s="1"/>
  <c r="E633" i="30" s="1"/>
  <c r="E654" i="30" s="1"/>
  <c r="E668" i="30" s="1"/>
  <c r="E689" i="30" s="1"/>
  <c r="A41" i="12"/>
  <c r="B41" i="12"/>
  <c r="C41" i="12"/>
  <c r="D41" i="12"/>
  <c r="J33" i="12"/>
  <c r="I32" i="12"/>
  <c r="I44" i="12" s="1"/>
  <c r="I63" i="12" s="1"/>
  <c r="I75" i="12" s="1"/>
  <c r="I96" i="12" s="1"/>
  <c r="I108" i="12" s="1"/>
  <c r="I129" i="12" s="1"/>
  <c r="I143" i="12" s="1"/>
  <c r="I164" i="12" s="1"/>
  <c r="I178" i="12" s="1"/>
  <c r="I199" i="12" s="1"/>
  <c r="I213" i="12" s="1"/>
  <c r="I234" i="12" s="1"/>
  <c r="I248" i="12" s="1"/>
  <c r="I269" i="12" s="1"/>
  <c r="I283" i="12" s="1"/>
  <c r="I304" i="12" s="1"/>
  <c r="I318" i="12" s="1"/>
  <c r="I339" i="12" s="1"/>
  <c r="I353" i="12" s="1"/>
  <c r="I374" i="12" s="1"/>
  <c r="I388" i="12" s="1"/>
  <c r="I409" i="12" s="1"/>
  <c r="I423" i="12" s="1"/>
  <c r="I444" i="12" s="1"/>
  <c r="I458" i="12" s="1"/>
  <c r="I479" i="12" s="1"/>
  <c r="I493" i="12" s="1"/>
  <c r="I514" i="12" s="1"/>
  <c r="I528" i="12" s="1"/>
  <c r="I549" i="12" s="1"/>
  <c r="I563" i="12" s="1"/>
  <c r="I584" i="12" s="1"/>
  <c r="I598" i="12" s="1"/>
  <c r="I619" i="12" s="1"/>
  <c r="I634" i="12" s="1"/>
  <c r="I655" i="12" s="1"/>
  <c r="I668" i="12" s="1"/>
  <c r="I689" i="12" s="1"/>
  <c r="F32" i="12"/>
  <c r="F44" i="12" s="1"/>
  <c r="F63" i="12" s="1"/>
  <c r="F75" i="12" s="1"/>
  <c r="F96" i="12" s="1"/>
  <c r="F108" i="12" s="1"/>
  <c r="F129" i="12" s="1"/>
  <c r="F143" i="12" s="1"/>
  <c r="F164" i="12" s="1"/>
  <c r="F178" i="12" s="1"/>
  <c r="F199" i="12" s="1"/>
  <c r="F213" i="12" s="1"/>
  <c r="F234" i="12" s="1"/>
  <c r="F248" i="12" s="1"/>
  <c r="F269" i="12" s="1"/>
  <c r="F283" i="12" s="1"/>
  <c r="F304" i="12" s="1"/>
  <c r="F318" i="12" s="1"/>
  <c r="F339" i="12" s="1"/>
  <c r="F353" i="12" s="1"/>
  <c r="F374" i="12" s="1"/>
  <c r="F388" i="12" s="1"/>
  <c r="F409" i="12" s="1"/>
  <c r="F423" i="12" s="1"/>
  <c r="F444" i="12" s="1"/>
  <c r="F458" i="12" s="1"/>
  <c r="F479" i="12" s="1"/>
  <c r="F493" i="12" s="1"/>
  <c r="F514" i="12" s="1"/>
  <c r="F528" i="12" s="1"/>
  <c r="F549" i="12" s="1"/>
  <c r="F563" i="12" s="1"/>
  <c r="F584" i="12" s="1"/>
  <c r="F598" i="12" s="1"/>
  <c r="F619" i="12" s="1"/>
  <c r="F634" i="12" s="1"/>
  <c r="F655" i="12" s="1"/>
  <c r="F668" i="12" s="1"/>
  <c r="F689" i="12" s="1"/>
  <c r="E32" i="12"/>
  <c r="E44" i="12" s="1"/>
  <c r="E63" i="12" s="1"/>
  <c r="E75" i="12" s="1"/>
  <c r="E96" i="12" s="1"/>
  <c r="E108" i="12" s="1"/>
  <c r="E129" i="12" s="1"/>
  <c r="E143" i="12" s="1"/>
  <c r="E164" i="12" s="1"/>
  <c r="E178" i="12" s="1"/>
  <c r="E199" i="12" s="1"/>
  <c r="E213" i="12" s="1"/>
  <c r="E234" i="12" s="1"/>
  <c r="E248" i="12" s="1"/>
  <c r="E269" i="12" s="1"/>
  <c r="E283" i="12" s="1"/>
  <c r="E304" i="12" s="1"/>
  <c r="E318" i="12" s="1"/>
  <c r="E339" i="12" s="1"/>
  <c r="E353" i="12" s="1"/>
  <c r="E374" i="12" s="1"/>
  <c r="E388" i="12" s="1"/>
  <c r="E409" i="12" s="1"/>
  <c r="E423" i="12" s="1"/>
  <c r="E444" i="12" s="1"/>
  <c r="E458" i="12" s="1"/>
  <c r="E479" i="12" s="1"/>
  <c r="E493" i="12" s="1"/>
  <c r="E514" i="12" s="1"/>
  <c r="E528" i="12" s="1"/>
  <c r="E549" i="12" s="1"/>
  <c r="E563" i="12" s="1"/>
  <c r="E584" i="12" s="1"/>
  <c r="E598" i="12" s="1"/>
  <c r="E619" i="12" s="1"/>
  <c r="E634" i="12" s="1"/>
  <c r="E655" i="12" s="1"/>
  <c r="E668" i="12" s="1"/>
  <c r="E689" i="12" s="1"/>
  <c r="A36" i="12"/>
  <c r="J656" i="12" l="1"/>
  <c r="J620" i="12"/>
  <c r="J515" i="12"/>
  <c r="J375" i="12"/>
  <c r="J235" i="12"/>
  <c r="J445" i="12"/>
  <c r="J305" i="12"/>
  <c r="J480" i="12"/>
  <c r="J690" i="12"/>
  <c r="J410" i="12"/>
  <c r="J270" i="12"/>
  <c r="J165" i="12"/>
  <c r="J550" i="12"/>
  <c r="J585" i="12"/>
  <c r="J340" i="12"/>
  <c r="J200" i="12"/>
  <c r="H14" i="30"/>
  <c r="H13" i="25" l="1"/>
  <c r="H13" i="30"/>
  <c r="J13" i="30" s="1"/>
  <c r="J18" i="12" l="1"/>
  <c r="J19" i="12"/>
  <c r="J20" i="12"/>
  <c r="H17" i="12"/>
  <c r="J17" i="12" s="1"/>
  <c r="H18" i="12"/>
  <c r="H19" i="12"/>
  <c r="H12" i="31" l="1"/>
  <c r="H12" i="30"/>
  <c r="J12" i="30" l="1"/>
  <c r="H16" i="12"/>
  <c r="J16" i="12" s="1"/>
  <c r="I13" i="25" l="1"/>
  <c r="J128" i="12" l="1"/>
  <c r="J95" i="12"/>
  <c r="J62" i="12"/>
  <c r="J31" i="12"/>
  <c r="I44" i="25"/>
  <c r="H44" i="25"/>
  <c r="G44" i="25"/>
  <c r="F44" i="25"/>
  <c r="E44" i="25"/>
  <c r="J45" i="25"/>
  <c r="I45" i="25"/>
  <c r="H45" i="25"/>
  <c r="G45" i="25"/>
  <c r="K109" i="31"/>
  <c r="J109" i="31"/>
  <c r="I109" i="31"/>
  <c r="H109" i="31"/>
  <c r="G109" i="31"/>
  <c r="F109" i="31"/>
  <c r="E109" i="31"/>
  <c r="D109" i="31"/>
  <c r="C109" i="31"/>
  <c r="B109" i="31"/>
  <c r="A109" i="31"/>
  <c r="J108" i="31"/>
  <c r="I108" i="31"/>
  <c r="H108" i="31"/>
  <c r="G108" i="31"/>
  <c r="F108" i="31"/>
  <c r="E108" i="31"/>
  <c r="J107" i="31"/>
  <c r="H107" i="31"/>
  <c r="G107" i="31"/>
  <c r="F107" i="31"/>
  <c r="E107" i="31"/>
  <c r="D107" i="31"/>
  <c r="C107" i="31"/>
  <c r="B107" i="31"/>
  <c r="A107" i="31"/>
  <c r="K76" i="31"/>
  <c r="J76" i="31"/>
  <c r="I76" i="31"/>
  <c r="H76" i="31"/>
  <c r="G76" i="31"/>
  <c r="F76" i="31"/>
  <c r="E76" i="31"/>
  <c r="D76" i="31"/>
  <c r="C76" i="31"/>
  <c r="B76" i="31"/>
  <c r="A76" i="31"/>
  <c r="J75" i="31"/>
  <c r="I75" i="31"/>
  <c r="H75" i="31"/>
  <c r="G75" i="31"/>
  <c r="F75" i="31"/>
  <c r="E75" i="31"/>
  <c r="J74" i="31"/>
  <c r="H74" i="31"/>
  <c r="G74" i="31"/>
  <c r="F74" i="31"/>
  <c r="E74" i="31"/>
  <c r="D74" i="31"/>
  <c r="C74" i="31"/>
  <c r="B74" i="31"/>
  <c r="A74" i="31"/>
  <c r="K43" i="31"/>
  <c r="J43" i="31"/>
  <c r="I43" i="31"/>
  <c r="H43" i="31"/>
  <c r="G43" i="31"/>
  <c r="F43" i="31"/>
  <c r="E43" i="31"/>
  <c r="D43" i="31"/>
  <c r="C43" i="31"/>
  <c r="B43" i="31"/>
  <c r="A43" i="31"/>
  <c r="J42" i="31"/>
  <c r="I42" i="31"/>
  <c r="H42" i="31"/>
  <c r="G42" i="31"/>
  <c r="F42" i="31"/>
  <c r="E42" i="31"/>
  <c r="J41" i="31"/>
  <c r="H41" i="31"/>
  <c r="G41" i="31"/>
  <c r="F41" i="31"/>
  <c r="E41" i="31"/>
  <c r="D41" i="31"/>
  <c r="C41" i="31"/>
  <c r="B41" i="31"/>
  <c r="A41" i="31"/>
  <c r="K107" i="30"/>
  <c r="J107" i="30"/>
  <c r="I107" i="30"/>
  <c r="H107" i="30"/>
  <c r="G107" i="30"/>
  <c r="F107" i="30"/>
  <c r="E107" i="30"/>
  <c r="D107" i="30"/>
  <c r="C107" i="30"/>
  <c r="B107" i="30"/>
  <c r="A107" i="30"/>
  <c r="J106" i="30"/>
  <c r="I106" i="30"/>
  <c r="H106" i="30"/>
  <c r="G106" i="30"/>
  <c r="F106" i="30"/>
  <c r="E106" i="30"/>
  <c r="J105" i="30"/>
  <c r="H105" i="30"/>
  <c r="G105" i="30"/>
  <c r="F105" i="30"/>
  <c r="E105" i="30"/>
  <c r="D105" i="30"/>
  <c r="C105" i="30"/>
  <c r="B105" i="30"/>
  <c r="K74" i="30"/>
  <c r="J74" i="30"/>
  <c r="I74" i="30"/>
  <c r="H74" i="30"/>
  <c r="G74" i="30"/>
  <c r="F74" i="30"/>
  <c r="E74" i="30"/>
  <c r="D74" i="30"/>
  <c r="C74" i="30"/>
  <c r="B74" i="30"/>
  <c r="A74" i="30"/>
  <c r="J73" i="30"/>
  <c r="I73" i="30"/>
  <c r="H73" i="30"/>
  <c r="G73" i="30"/>
  <c r="F73" i="30"/>
  <c r="E73" i="30"/>
  <c r="J72" i="30"/>
  <c r="H72" i="30"/>
  <c r="G72" i="30"/>
  <c r="F72" i="30"/>
  <c r="E72" i="30"/>
  <c r="D72" i="30"/>
  <c r="C72" i="30"/>
  <c r="B72" i="30"/>
  <c r="A72" i="30"/>
  <c r="K43" i="30"/>
  <c r="J43" i="30"/>
  <c r="I43" i="30"/>
  <c r="H43" i="30"/>
  <c r="G43" i="30"/>
  <c r="F43" i="30"/>
  <c r="E43" i="30"/>
  <c r="D43" i="30"/>
  <c r="C43" i="30"/>
  <c r="B43" i="30"/>
  <c r="A43" i="30"/>
  <c r="J42" i="30"/>
  <c r="I42" i="30"/>
  <c r="H42" i="30"/>
  <c r="G42" i="30"/>
  <c r="F42" i="30"/>
  <c r="E42" i="30"/>
  <c r="J41" i="30"/>
  <c r="H41" i="30"/>
  <c r="G41" i="30"/>
  <c r="F41" i="30"/>
  <c r="E41" i="30"/>
  <c r="D41" i="30"/>
  <c r="C41" i="30"/>
  <c r="B41" i="30"/>
  <c r="A41" i="30"/>
  <c r="K107" i="12"/>
  <c r="J107" i="12"/>
  <c r="I107" i="12"/>
  <c r="H107" i="12"/>
  <c r="G107" i="12"/>
  <c r="F107" i="12"/>
  <c r="E107" i="12"/>
  <c r="D107" i="12"/>
  <c r="C107" i="12"/>
  <c r="B107" i="12"/>
  <c r="A107" i="12"/>
  <c r="J106" i="12"/>
  <c r="I106" i="12"/>
  <c r="H106" i="12"/>
  <c r="G106" i="12"/>
  <c r="F106" i="12"/>
  <c r="E106" i="12"/>
  <c r="K105" i="12"/>
  <c r="J105" i="12"/>
  <c r="H105" i="12"/>
  <c r="G105" i="12"/>
  <c r="F105" i="12"/>
  <c r="E105" i="12"/>
  <c r="D105" i="12"/>
  <c r="C105" i="12"/>
  <c r="B105" i="12"/>
  <c r="A105" i="12"/>
  <c r="K74" i="12"/>
  <c r="J74" i="12"/>
  <c r="I74" i="12"/>
  <c r="H74" i="12"/>
  <c r="G74" i="12"/>
  <c r="F74" i="12"/>
  <c r="E74" i="12"/>
  <c r="D74" i="12"/>
  <c r="C74" i="12"/>
  <c r="B74" i="12"/>
  <c r="A74" i="12"/>
  <c r="J73" i="12"/>
  <c r="I73" i="12"/>
  <c r="H73" i="12"/>
  <c r="G73" i="12"/>
  <c r="F73" i="12"/>
  <c r="E73" i="12"/>
  <c r="K72" i="12"/>
  <c r="J72" i="12"/>
  <c r="H72" i="12"/>
  <c r="G72" i="12"/>
  <c r="F72" i="12"/>
  <c r="E72" i="12"/>
  <c r="D72" i="12"/>
  <c r="C72" i="12"/>
  <c r="B72" i="12"/>
  <c r="A72" i="12"/>
  <c r="K43" i="12"/>
  <c r="J43" i="12"/>
  <c r="I43" i="12"/>
  <c r="H43" i="12"/>
  <c r="G43" i="12"/>
  <c r="F43" i="12"/>
  <c r="E43" i="12"/>
  <c r="D43" i="12"/>
  <c r="C43" i="12"/>
  <c r="B43" i="12"/>
  <c r="A43" i="12"/>
  <c r="E42" i="12"/>
  <c r="F42" i="12"/>
  <c r="G42" i="12"/>
  <c r="H42" i="12"/>
  <c r="I42" i="12"/>
  <c r="J42" i="12"/>
  <c r="K41" i="12"/>
  <c r="J41" i="12"/>
  <c r="H41" i="12"/>
  <c r="G41" i="12"/>
  <c r="F41" i="12"/>
  <c r="E41" i="12"/>
  <c r="J128" i="31"/>
  <c r="J129" i="31"/>
  <c r="J130" i="31"/>
  <c r="H126" i="31"/>
  <c r="H127" i="31"/>
  <c r="H128" i="31"/>
  <c r="H129" i="31"/>
  <c r="H130" i="31"/>
  <c r="J116" i="31"/>
  <c r="H116" i="31"/>
  <c r="H115" i="31"/>
  <c r="J115" i="31" s="1"/>
  <c r="J114" i="31"/>
  <c r="H114" i="31"/>
  <c r="H113" i="31"/>
  <c r="J113" i="31" s="1"/>
  <c r="J111" i="31"/>
  <c r="H111" i="31"/>
  <c r="J95" i="31"/>
  <c r="J96" i="31"/>
  <c r="J97" i="31"/>
  <c r="H94" i="31"/>
  <c r="H95" i="31"/>
  <c r="H96" i="31"/>
  <c r="H97" i="31"/>
  <c r="H81" i="31"/>
  <c r="J81" i="31" s="1"/>
  <c r="J80" i="31"/>
  <c r="H80" i="31"/>
  <c r="H78" i="31"/>
  <c r="J78" i="31" s="1"/>
  <c r="J60" i="31"/>
  <c r="J61" i="31"/>
  <c r="J62" i="31"/>
  <c r="J63" i="31"/>
  <c r="J64" i="31"/>
  <c r="H61" i="31"/>
  <c r="H62" i="31"/>
  <c r="H63" i="31"/>
  <c r="H64" i="31"/>
  <c r="H47" i="31"/>
  <c r="J47" i="31" s="1"/>
  <c r="H45" i="31"/>
  <c r="J30" i="31"/>
  <c r="J31" i="31"/>
  <c r="H31" i="31"/>
  <c r="H14" i="31"/>
  <c r="J14" i="31" s="1"/>
  <c r="H13" i="31"/>
  <c r="J13" i="31" s="1"/>
  <c r="J12" i="31"/>
  <c r="J126" i="30"/>
  <c r="J127" i="30"/>
  <c r="J128" i="30"/>
  <c r="H125" i="30"/>
  <c r="H126" i="30"/>
  <c r="H127" i="30"/>
  <c r="H128" i="30"/>
  <c r="H111" i="30"/>
  <c r="J111" i="30" s="1"/>
  <c r="H109" i="30"/>
  <c r="J109" i="30" s="1"/>
  <c r="J91" i="30"/>
  <c r="J92" i="30"/>
  <c r="J93" i="30"/>
  <c r="J94" i="30"/>
  <c r="J95" i="30"/>
  <c r="H93" i="30"/>
  <c r="H94" i="30"/>
  <c r="H95" i="30"/>
  <c r="H78" i="30"/>
  <c r="H76" i="30"/>
  <c r="J76" i="30" s="1"/>
  <c r="J61" i="30"/>
  <c r="J62" i="30"/>
  <c r="H61" i="30"/>
  <c r="H62" i="30"/>
  <c r="J47" i="30"/>
  <c r="H47" i="30"/>
  <c r="H45" i="30"/>
  <c r="J45" i="30" s="1"/>
  <c r="J29" i="30"/>
  <c r="J30" i="30"/>
  <c r="H29" i="30"/>
  <c r="H30" i="30"/>
  <c r="H31" i="30"/>
  <c r="J115" i="12"/>
  <c r="J116" i="12"/>
  <c r="J118" i="12"/>
  <c r="J119" i="12"/>
  <c r="J120" i="12"/>
  <c r="J121" i="12"/>
  <c r="J122" i="12"/>
  <c r="J123" i="12"/>
  <c r="J124" i="12"/>
  <c r="J125" i="12"/>
  <c r="J126" i="12"/>
  <c r="J127" i="12"/>
  <c r="H115" i="12"/>
  <c r="H116" i="12"/>
  <c r="H118" i="12"/>
  <c r="H119" i="12"/>
  <c r="H120" i="12"/>
  <c r="H121" i="12"/>
  <c r="H122" i="12"/>
  <c r="H123" i="12"/>
  <c r="H124" i="12"/>
  <c r="H125" i="12"/>
  <c r="H126" i="12"/>
  <c r="H127" i="12"/>
  <c r="H128" i="12"/>
  <c r="J114" i="12"/>
  <c r="H114" i="12"/>
  <c r="H113" i="12"/>
  <c r="J113" i="12" s="1"/>
  <c r="J112" i="12"/>
  <c r="H112" i="12"/>
  <c r="H111" i="12"/>
  <c r="J111" i="12" s="1"/>
  <c r="H109" i="12"/>
  <c r="J109" i="12" s="1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J81" i="12"/>
  <c r="H81" i="12"/>
  <c r="H80" i="12"/>
  <c r="J80" i="12" s="1"/>
  <c r="J79" i="12"/>
  <c r="H79" i="12"/>
  <c r="H78" i="12"/>
  <c r="J78" i="12" s="1"/>
  <c r="H76" i="12"/>
  <c r="J76" i="12" s="1"/>
  <c r="H46" i="12"/>
  <c r="H47" i="12"/>
  <c r="J47" i="12" s="1"/>
  <c r="H48" i="12"/>
  <c r="J48" i="12" s="1"/>
  <c r="H49" i="12"/>
  <c r="J49" i="12"/>
  <c r="H50" i="12"/>
  <c r="J50" i="12" s="1"/>
  <c r="H51" i="12"/>
  <c r="J51" i="12"/>
  <c r="H52" i="12"/>
  <c r="J52" i="12"/>
  <c r="H53" i="12"/>
  <c r="J53" i="12" s="1"/>
  <c r="H54" i="12"/>
  <c r="J54" i="12"/>
  <c r="H55" i="12"/>
  <c r="J55" i="12"/>
  <c r="H56" i="12"/>
  <c r="J56" i="12"/>
  <c r="H57" i="12"/>
  <c r="J57" i="12"/>
  <c r="H58" i="12"/>
  <c r="J58" i="12"/>
  <c r="H59" i="12"/>
  <c r="J59" i="12"/>
  <c r="H60" i="12"/>
  <c r="J60" i="12"/>
  <c r="H61" i="12"/>
  <c r="J61" i="12"/>
  <c r="H62" i="12"/>
  <c r="H45" i="12"/>
  <c r="J45" i="12" s="1"/>
  <c r="J21" i="12"/>
  <c r="J22" i="12"/>
  <c r="J23" i="12"/>
  <c r="J27" i="12"/>
  <c r="J28" i="12"/>
  <c r="J29" i="12"/>
  <c r="J30" i="12"/>
  <c r="H13" i="12"/>
  <c r="J13" i="12" s="1"/>
  <c r="H14" i="12"/>
  <c r="J14" i="12" s="1"/>
  <c r="H15" i="12"/>
  <c r="J15" i="12" s="1"/>
  <c r="H20" i="12"/>
  <c r="H21" i="12"/>
  <c r="H22" i="12"/>
  <c r="H23" i="12"/>
  <c r="H24" i="12"/>
  <c r="J24" i="12" s="1"/>
  <c r="H25" i="12"/>
  <c r="J25" i="12" s="1"/>
  <c r="H26" i="12"/>
  <c r="H27" i="12"/>
  <c r="H28" i="12"/>
  <c r="H29" i="12"/>
  <c r="H30" i="12"/>
  <c r="H31" i="12"/>
  <c r="H12" i="12"/>
  <c r="J12" i="12" s="1"/>
  <c r="H48" i="25"/>
  <c r="I48" i="25"/>
  <c r="H49" i="25"/>
  <c r="I49" i="25"/>
  <c r="H50" i="25"/>
  <c r="I50" i="25"/>
  <c r="H51" i="25"/>
  <c r="I51" i="25"/>
  <c r="H52" i="25"/>
  <c r="I52" i="25"/>
  <c r="H53" i="25"/>
  <c r="I53" i="25" s="1"/>
  <c r="I54" i="25"/>
  <c r="H61" i="25"/>
  <c r="I61" i="25"/>
  <c r="H62" i="25"/>
  <c r="I62" i="25"/>
  <c r="H63" i="25"/>
  <c r="I63" i="25"/>
  <c r="H64" i="25"/>
  <c r="I64" i="25"/>
  <c r="H65" i="25"/>
  <c r="I65" i="25"/>
  <c r="H67" i="25"/>
  <c r="I67" i="25"/>
  <c r="H68" i="25"/>
  <c r="I68" i="25"/>
  <c r="H47" i="25"/>
  <c r="I47" i="25" s="1"/>
  <c r="H17" i="25"/>
  <c r="I17" i="25" s="1"/>
  <c r="H18" i="25"/>
  <c r="I18" i="25"/>
  <c r="H19" i="25"/>
  <c r="I19" i="25"/>
  <c r="H20" i="25"/>
  <c r="I20" i="25"/>
  <c r="H21" i="25"/>
  <c r="I21" i="25"/>
  <c r="H22" i="25"/>
  <c r="I22" i="25"/>
  <c r="H23" i="25"/>
  <c r="I23" i="25"/>
  <c r="H24" i="25"/>
  <c r="I24" i="25"/>
  <c r="H25" i="25"/>
  <c r="I25" i="25"/>
  <c r="H26" i="25"/>
  <c r="I26" i="25"/>
  <c r="H27" i="25"/>
  <c r="I27" i="25"/>
  <c r="H28" i="25"/>
  <c r="I28" i="25"/>
  <c r="H29" i="25"/>
  <c r="I29" i="25"/>
  <c r="H30" i="25"/>
  <c r="I30" i="25"/>
  <c r="H31" i="25"/>
  <c r="I31" i="25"/>
  <c r="H32" i="25"/>
  <c r="I32" i="25"/>
  <c r="H33" i="25"/>
  <c r="I33" i="25"/>
  <c r="H34" i="25"/>
  <c r="I34" i="25"/>
  <c r="H14" i="25"/>
  <c r="I14" i="25" s="1"/>
  <c r="H15" i="25"/>
  <c r="I15" i="25" s="1"/>
  <c r="H16" i="25"/>
  <c r="I16" i="25" s="1"/>
  <c r="F105" i="31"/>
  <c r="C105" i="31"/>
  <c r="C102" i="31"/>
  <c r="A102" i="31"/>
  <c r="F72" i="31"/>
  <c r="C72" i="31"/>
  <c r="C69" i="31"/>
  <c r="A69" i="31"/>
  <c r="J66" i="31"/>
  <c r="F39" i="31"/>
  <c r="C39" i="31"/>
  <c r="C36" i="31"/>
  <c r="A36" i="31"/>
  <c r="J33" i="31"/>
  <c r="F7" i="31"/>
  <c r="F2" i="31"/>
  <c r="E2" i="31"/>
  <c r="F103" i="30"/>
  <c r="C103" i="30"/>
  <c r="C100" i="30"/>
  <c r="A100" i="30"/>
  <c r="F70" i="30"/>
  <c r="C70" i="30"/>
  <c r="C67" i="30"/>
  <c r="A67" i="30"/>
  <c r="J64" i="30"/>
  <c r="F39" i="30"/>
  <c r="C39" i="30"/>
  <c r="C36" i="30"/>
  <c r="A36" i="30"/>
  <c r="J33" i="30"/>
  <c r="J690" i="30" s="1"/>
  <c r="F7" i="30"/>
  <c r="C7" i="30"/>
  <c r="F2" i="30"/>
  <c r="E2" i="30"/>
  <c r="J64" i="12"/>
  <c r="J132" i="31" l="1"/>
  <c r="J622" i="31"/>
  <c r="J482" i="31"/>
  <c r="J342" i="31"/>
  <c r="J377" i="31"/>
  <c r="J552" i="31"/>
  <c r="J412" i="31"/>
  <c r="J272" i="31"/>
  <c r="J167" i="31"/>
  <c r="J692" i="31"/>
  <c r="J587" i="31"/>
  <c r="J447" i="31"/>
  <c r="J307" i="31"/>
  <c r="J202" i="31"/>
  <c r="J517" i="31"/>
  <c r="J237" i="31"/>
  <c r="J657" i="31"/>
  <c r="J97" i="30"/>
  <c r="J585" i="30"/>
  <c r="J445" i="30"/>
  <c r="J305" i="30"/>
  <c r="J165" i="30"/>
  <c r="J620" i="30"/>
  <c r="J480" i="30"/>
  <c r="J340" i="30"/>
  <c r="J200" i="30"/>
  <c r="J655" i="30"/>
  <c r="J515" i="30"/>
  <c r="J375" i="30"/>
  <c r="J235" i="30"/>
  <c r="J550" i="30"/>
  <c r="J410" i="30"/>
  <c r="J270" i="30"/>
  <c r="H32" i="31"/>
  <c r="H44" i="31" s="1"/>
  <c r="H35" i="25"/>
  <c r="H46" i="25" s="1"/>
  <c r="H69" i="25" s="1"/>
  <c r="H82" i="25" s="1"/>
  <c r="H105" i="25" s="1"/>
  <c r="H118" i="25" s="1"/>
  <c r="H141" i="25" s="1"/>
  <c r="H154" i="25" s="1"/>
  <c r="H177" i="25" s="1"/>
  <c r="H190" i="25" s="1"/>
  <c r="H213" i="25" s="1"/>
  <c r="H226" i="25" s="1"/>
  <c r="H249" i="25" s="1"/>
  <c r="H262" i="25" s="1"/>
  <c r="H285" i="25" s="1"/>
  <c r="H298" i="25" s="1"/>
  <c r="H321" i="25" s="1"/>
  <c r="H334" i="25" s="1"/>
  <c r="H357" i="25" s="1"/>
  <c r="H32" i="30"/>
  <c r="H44" i="30" s="1"/>
  <c r="J31" i="30"/>
  <c r="J32" i="30" s="1"/>
  <c r="J45" i="31"/>
  <c r="H32" i="12"/>
  <c r="H44" i="12" s="1"/>
  <c r="H63" i="12" s="1"/>
  <c r="H75" i="12" s="1"/>
  <c r="J26" i="12"/>
  <c r="J112" i="31"/>
  <c r="H112" i="31"/>
  <c r="H79" i="31"/>
  <c r="J79" i="31" s="1"/>
  <c r="J46" i="31"/>
  <c r="H46" i="31"/>
  <c r="J32" i="31"/>
  <c r="J34" i="31" s="1"/>
  <c r="J110" i="30"/>
  <c r="H110" i="30"/>
  <c r="J77" i="30"/>
  <c r="H77" i="30"/>
  <c r="J46" i="30"/>
  <c r="H46" i="30"/>
  <c r="J110" i="12"/>
  <c r="H110" i="12"/>
  <c r="J77" i="12"/>
  <c r="H77" i="12"/>
  <c r="J46" i="12"/>
  <c r="J99" i="31"/>
  <c r="J130" i="30"/>
  <c r="H63" i="30" l="1"/>
  <c r="H75" i="30" s="1"/>
  <c r="H96" i="30" s="1"/>
  <c r="H108" i="30" s="1"/>
  <c r="H129" i="30" s="1"/>
  <c r="H143" i="30" s="1"/>
  <c r="H164" i="30" s="1"/>
  <c r="H178" i="30" s="1"/>
  <c r="H199" i="30" s="1"/>
  <c r="H213" i="30" s="1"/>
  <c r="H234" i="30" s="1"/>
  <c r="H248" i="30" s="1"/>
  <c r="H269" i="30" s="1"/>
  <c r="H283" i="30" s="1"/>
  <c r="H304" i="30" s="1"/>
  <c r="H318" i="30" s="1"/>
  <c r="H339" i="30" s="1"/>
  <c r="H353" i="30" s="1"/>
  <c r="H374" i="30" s="1"/>
  <c r="H388" i="30" s="1"/>
  <c r="H409" i="30" s="1"/>
  <c r="H423" i="30" s="1"/>
  <c r="H444" i="30" s="1"/>
  <c r="H458" i="30" s="1"/>
  <c r="H479" i="30" s="1"/>
  <c r="H493" i="30" s="1"/>
  <c r="H514" i="30" s="1"/>
  <c r="H528" i="30" s="1"/>
  <c r="H549" i="30" s="1"/>
  <c r="H563" i="30" s="1"/>
  <c r="H584" i="30" s="1"/>
  <c r="H598" i="30" s="1"/>
  <c r="H619" i="30" s="1"/>
  <c r="H633" i="30" s="1"/>
  <c r="H654" i="30" s="1"/>
  <c r="H668" i="30" s="1"/>
  <c r="H689" i="30" s="1"/>
  <c r="H65" i="31"/>
  <c r="H77" i="31" s="1"/>
  <c r="H98" i="31" s="1"/>
  <c r="H110" i="31" s="1"/>
  <c r="H131" i="31" s="1"/>
  <c r="H145" i="31" s="1"/>
  <c r="H166" i="31" s="1"/>
  <c r="H180" i="31" s="1"/>
  <c r="H201" i="31" s="1"/>
  <c r="H215" i="31" s="1"/>
  <c r="H236" i="31" s="1"/>
  <c r="H250" i="31" s="1"/>
  <c r="H271" i="31" s="1"/>
  <c r="H285" i="31" s="1"/>
  <c r="H306" i="31" s="1"/>
  <c r="H320" i="31" s="1"/>
  <c r="H341" i="31" s="1"/>
  <c r="H355" i="31" s="1"/>
  <c r="H376" i="31" s="1"/>
  <c r="H390" i="31" s="1"/>
  <c r="H411" i="31" s="1"/>
  <c r="H425" i="31" s="1"/>
  <c r="H446" i="31" s="1"/>
  <c r="H460" i="31" s="1"/>
  <c r="H481" i="31" s="1"/>
  <c r="H495" i="31" s="1"/>
  <c r="H516" i="31" s="1"/>
  <c r="H530" i="31" s="1"/>
  <c r="H551" i="31" s="1"/>
  <c r="H565" i="31" s="1"/>
  <c r="H586" i="31" s="1"/>
  <c r="H600" i="31" s="1"/>
  <c r="H621" i="31" s="1"/>
  <c r="H635" i="31" s="1"/>
  <c r="H656" i="31" s="1"/>
  <c r="H670" i="31" s="1"/>
  <c r="H691" i="31" s="1"/>
  <c r="H96" i="12"/>
  <c r="H108" i="12" s="1"/>
  <c r="H129" i="12" s="1"/>
  <c r="H143" i="12" s="1"/>
  <c r="H164" i="12" s="1"/>
  <c r="H178" i="12" s="1"/>
  <c r="H199" i="12" s="1"/>
  <c r="H213" i="12" s="1"/>
  <c r="H234" i="12" s="1"/>
  <c r="H248" i="12" s="1"/>
  <c r="H269" i="12" s="1"/>
  <c r="H283" i="12" s="1"/>
  <c r="H304" i="12" s="1"/>
  <c r="H318" i="12" s="1"/>
  <c r="H339" i="12" s="1"/>
  <c r="H353" i="12" s="1"/>
  <c r="H374" i="12" s="1"/>
  <c r="H388" i="12" s="1"/>
  <c r="H409" i="12" s="1"/>
  <c r="H423" i="12" s="1"/>
  <c r="H444" i="12" s="1"/>
  <c r="H458" i="12" s="1"/>
  <c r="H479" i="12" s="1"/>
  <c r="H493" i="12" s="1"/>
  <c r="H514" i="12" s="1"/>
  <c r="H528" i="12" s="1"/>
  <c r="H549" i="12" s="1"/>
  <c r="H563" i="12" s="1"/>
  <c r="H584" i="12" s="1"/>
  <c r="H598" i="12" s="1"/>
  <c r="H619" i="12" s="1"/>
  <c r="H634" i="12" s="1"/>
  <c r="H655" i="12" s="1"/>
  <c r="H668" i="12" s="1"/>
  <c r="H689" i="12" s="1"/>
  <c r="J44" i="31"/>
  <c r="J34" i="30"/>
  <c r="J44" i="30"/>
  <c r="J97" i="12"/>
  <c r="F43" i="25"/>
  <c r="F45" i="25"/>
  <c r="C7" i="12"/>
  <c r="E2" i="12"/>
  <c r="C67" i="12"/>
  <c r="J65" i="31" l="1"/>
  <c r="J63" i="30"/>
  <c r="J65" i="30" s="1"/>
  <c r="J130" i="12"/>
  <c r="G3" i="26"/>
  <c r="F3" i="26"/>
  <c r="F3" i="25"/>
  <c r="E3" i="25"/>
  <c r="J77" i="31" l="1"/>
  <c r="J98" i="31" s="1"/>
  <c r="J67" i="31"/>
  <c r="J75" i="30"/>
  <c r="J96" i="30" s="1"/>
  <c r="F8" i="26"/>
  <c r="C8" i="26"/>
  <c r="E45" i="25"/>
  <c r="D45" i="25"/>
  <c r="C45" i="25"/>
  <c r="B45" i="25"/>
  <c r="A45" i="25"/>
  <c r="E43" i="25"/>
  <c r="D43" i="25"/>
  <c r="C43" i="25"/>
  <c r="B43" i="25"/>
  <c r="A43" i="25"/>
  <c r="F41" i="25"/>
  <c r="C41" i="25"/>
  <c r="C38" i="25"/>
  <c r="I35" i="25"/>
  <c r="I46" i="25" s="1"/>
  <c r="I69" i="25" s="1"/>
  <c r="I82" i="25" s="1"/>
  <c r="I105" i="25" s="1"/>
  <c r="I118" i="25" s="1"/>
  <c r="I141" i="25" s="1"/>
  <c r="I154" i="25" s="1"/>
  <c r="I177" i="25" s="1"/>
  <c r="I190" i="25" s="1"/>
  <c r="I213" i="25" s="1"/>
  <c r="I226" i="25" s="1"/>
  <c r="I249" i="25" s="1"/>
  <c r="I262" i="25" s="1"/>
  <c r="I285" i="25" s="1"/>
  <c r="I298" i="25" s="1"/>
  <c r="I321" i="25" s="1"/>
  <c r="I334" i="25" s="1"/>
  <c r="I357" i="25" s="1"/>
  <c r="K2" i="25" s="1"/>
  <c r="F8" i="25"/>
  <c r="C8" i="25"/>
  <c r="K289" i="25" l="1"/>
  <c r="K145" i="25"/>
  <c r="K253" i="25"/>
  <c r="K109" i="25"/>
  <c r="K217" i="25"/>
  <c r="K73" i="25"/>
  <c r="K325" i="25"/>
  <c r="K181" i="25"/>
  <c r="K37" i="25"/>
  <c r="J100" i="31"/>
  <c r="J110" i="31"/>
  <c r="J131" i="31" s="1"/>
  <c r="J98" i="30"/>
  <c r="J108" i="30"/>
  <c r="J133" i="31" l="1"/>
  <c r="J145" i="31"/>
  <c r="J166" i="31" s="1"/>
  <c r="J129" i="30"/>
  <c r="A67" i="12"/>
  <c r="J168" i="31" l="1"/>
  <c r="J180" i="31"/>
  <c r="J201" i="31" s="1"/>
  <c r="J131" i="30"/>
  <c r="J143" i="30"/>
  <c r="J164" i="30" s="1"/>
  <c r="F103" i="12"/>
  <c r="C103" i="12"/>
  <c r="C100" i="12"/>
  <c r="A100" i="12"/>
  <c r="F70" i="12"/>
  <c r="C70" i="12"/>
  <c r="J203" i="31" l="1"/>
  <c r="J215" i="31"/>
  <c r="J236" i="31" s="1"/>
  <c r="J178" i="30"/>
  <c r="J199" i="30" s="1"/>
  <c r="J166" i="30"/>
  <c r="F7" i="12"/>
  <c r="F2" i="12"/>
  <c r="J238" i="31" l="1"/>
  <c r="J250" i="31"/>
  <c r="J213" i="30"/>
  <c r="J201" i="30"/>
  <c r="J32" i="12"/>
  <c r="J34" i="12" s="1"/>
  <c r="J271" i="31" l="1"/>
  <c r="J273" i="31" s="1"/>
  <c r="J234" i="30"/>
  <c r="J248" i="30" s="1"/>
  <c r="J44" i="12"/>
  <c r="J63" i="12" s="1"/>
  <c r="J285" i="31" l="1"/>
  <c r="J306" i="31" s="1"/>
  <c r="J236" i="30"/>
  <c r="J269" i="30"/>
  <c r="K1" i="30" s="1"/>
  <c r="J65" i="12"/>
  <c r="J75" i="12"/>
  <c r="J96" i="12" s="1"/>
  <c r="J308" i="31" l="1"/>
  <c r="J320" i="31"/>
  <c r="J341" i="31" s="1"/>
  <c r="J343" i="31" s="1"/>
  <c r="J271" i="30"/>
  <c r="J283" i="30"/>
  <c r="J108" i="12"/>
  <c r="J129" i="12" s="1"/>
  <c r="J143" i="12" s="1"/>
  <c r="J98" i="12"/>
  <c r="J355" i="31" l="1"/>
  <c r="J376" i="31" s="1"/>
  <c r="J378" i="31" s="1"/>
  <c r="J304" i="30"/>
  <c r="J131" i="12"/>
  <c r="J164" i="12" s="1"/>
  <c r="J390" i="31" l="1"/>
  <c r="J411" i="31" s="1"/>
  <c r="J413" i="31" s="1"/>
  <c r="J306" i="30"/>
  <c r="J318" i="30"/>
  <c r="J166" i="12"/>
  <c r="J178" i="12"/>
  <c r="J199" i="12" l="1"/>
  <c r="J201" i="12" s="1"/>
  <c r="J425" i="31"/>
  <c r="J446" i="31" s="1"/>
  <c r="J339" i="30"/>
  <c r="J213" i="12" l="1"/>
  <c r="J234" i="12" s="1"/>
  <c r="J236" i="12" s="1"/>
  <c r="J460" i="31"/>
  <c r="J448" i="31"/>
  <c r="J341" i="30"/>
  <c r="J353" i="30"/>
  <c r="J481" i="31" l="1"/>
  <c r="J374" i="30"/>
  <c r="J248" i="12"/>
  <c r="J269" i="12" s="1"/>
  <c r="J495" i="31" l="1"/>
  <c r="J483" i="31"/>
  <c r="J376" i="30"/>
  <c r="J388" i="30"/>
  <c r="J271" i="12"/>
  <c r="J283" i="12"/>
  <c r="J304" i="12" s="1"/>
  <c r="J306" i="12" s="1"/>
  <c r="J516" i="31" l="1"/>
  <c r="J409" i="30"/>
  <c r="J318" i="12"/>
  <c r="J339" i="12" s="1"/>
  <c r="J341" i="12" s="1"/>
  <c r="J518" i="31" l="1"/>
  <c r="J530" i="31"/>
  <c r="J411" i="30"/>
  <c r="J423" i="30"/>
  <c r="J353" i="12"/>
  <c r="J374" i="12" s="1"/>
  <c r="J551" i="31" l="1"/>
  <c r="J565" i="31" s="1"/>
  <c r="J444" i="30"/>
  <c r="J446" i="30" s="1"/>
  <c r="J376" i="12"/>
  <c r="J388" i="12"/>
  <c r="J409" i="12" s="1"/>
  <c r="J553" i="31" l="1"/>
  <c r="J458" i="30"/>
  <c r="J479" i="30" s="1"/>
  <c r="J586" i="31"/>
  <c r="J411" i="12"/>
  <c r="J423" i="12"/>
  <c r="J444" i="12" s="1"/>
  <c r="J446" i="12" s="1"/>
  <c r="J481" i="30" l="1"/>
  <c r="J588" i="31"/>
  <c r="J600" i="31"/>
  <c r="J493" i="30"/>
  <c r="J514" i="30" s="1"/>
  <c r="J458" i="12"/>
  <c r="J479" i="12" s="1"/>
  <c r="J481" i="12" s="1"/>
  <c r="J621" i="31" l="1"/>
  <c r="J635" i="31" s="1"/>
  <c r="J516" i="30"/>
  <c r="J528" i="30"/>
  <c r="J493" i="12"/>
  <c r="J514" i="12" s="1"/>
  <c r="J528" i="12" s="1"/>
  <c r="J623" i="31" l="1"/>
  <c r="J656" i="31"/>
  <c r="J549" i="30"/>
  <c r="J516" i="12"/>
  <c r="J549" i="12" s="1"/>
  <c r="J551" i="12" s="1"/>
  <c r="J670" i="31" l="1"/>
  <c r="J658" i="31"/>
  <c r="J551" i="30"/>
  <c r="J563" i="30"/>
  <c r="J563" i="12"/>
  <c r="J584" i="12" s="1"/>
  <c r="J586" i="12" s="1"/>
  <c r="J691" i="31" l="1"/>
  <c r="J693" i="31" s="1"/>
  <c r="J584" i="30"/>
  <c r="J598" i="12"/>
  <c r="J619" i="12" s="1"/>
  <c r="J634" i="12" s="1"/>
  <c r="K1" i="31" l="1"/>
  <c r="J655" i="12"/>
  <c r="J657" i="12" s="1"/>
  <c r="J586" i="30"/>
  <c r="J598" i="30"/>
  <c r="J621" i="12"/>
  <c r="K556" i="31" l="1"/>
  <c r="K416" i="31"/>
  <c r="K276" i="31"/>
  <c r="K136" i="31"/>
  <c r="K661" i="31"/>
  <c r="K521" i="31"/>
  <c r="K381" i="31"/>
  <c r="K241" i="31"/>
  <c r="K101" i="31"/>
  <c r="K206" i="31"/>
  <c r="K591" i="31"/>
  <c r="K311" i="31"/>
  <c r="K171" i="31"/>
  <c r="K626" i="31"/>
  <c r="K486" i="31"/>
  <c r="K346" i="31"/>
  <c r="K68" i="31"/>
  <c r="K451" i="31"/>
  <c r="K35" i="31"/>
  <c r="J668" i="12"/>
  <c r="J619" i="30"/>
  <c r="J689" i="12" l="1"/>
  <c r="J691" i="12" s="1"/>
  <c r="J621" i="30"/>
  <c r="J633" i="30"/>
  <c r="K1" i="12" l="1"/>
  <c r="K554" i="12" s="1"/>
  <c r="J654" i="30"/>
  <c r="J668" i="30" s="1"/>
  <c r="J689" i="30" s="1"/>
  <c r="J691" i="30" s="1"/>
  <c r="K449" i="12" l="1"/>
  <c r="K625" i="12"/>
  <c r="K204" i="12"/>
  <c r="K344" i="12"/>
  <c r="K484" i="12"/>
  <c r="K239" i="12"/>
  <c r="K519" i="12"/>
  <c r="K99" i="12"/>
  <c r="K589" i="12"/>
  <c r="K134" i="12"/>
  <c r="K379" i="12"/>
  <c r="K169" i="12"/>
  <c r="K414" i="12"/>
  <c r="K659" i="12"/>
  <c r="K66" i="12"/>
  <c r="K274" i="12"/>
  <c r="K35" i="12"/>
  <c r="K309" i="12"/>
  <c r="J656" i="30"/>
  <c r="K659" i="30" l="1"/>
  <c r="K134" i="30"/>
  <c r="K449" i="30"/>
  <c r="K344" i="30"/>
  <c r="K239" i="30"/>
  <c r="K274" i="30"/>
  <c r="K35" i="30"/>
  <c r="K589" i="30"/>
  <c r="K484" i="30"/>
  <c r="K379" i="30"/>
  <c r="K414" i="30"/>
  <c r="K169" i="30"/>
  <c r="K66" i="30"/>
  <c r="K624" i="30"/>
  <c r="K519" i="30"/>
  <c r="K554" i="30"/>
  <c r="K309" i="30"/>
  <c r="K204" i="30"/>
  <c r="K99" i="30"/>
</calcChain>
</file>

<file path=xl/sharedStrings.xml><?xml version="1.0" encoding="utf-8"?>
<sst xmlns="http://schemas.openxmlformats.org/spreadsheetml/2006/main" count="970" uniqueCount="120">
  <si>
    <t>Betriebsnummer:</t>
  </si>
  <si>
    <t>Rechnungssteller</t>
  </si>
  <si>
    <t>bezahlter Rechnungsbetrag
(brutto)</t>
  </si>
  <si>
    <t>[EURO]</t>
  </si>
  <si>
    <t>(1)</t>
  </si>
  <si>
    <t>(2)</t>
  </si>
  <si>
    <t>(3)</t>
  </si>
  <si>
    <t>(4)</t>
  </si>
  <si>
    <t>(5)</t>
  </si>
  <si>
    <t>(6)</t>
  </si>
  <si>
    <t>(7)</t>
  </si>
  <si>
    <t>(8)</t>
  </si>
  <si>
    <t>Firma</t>
  </si>
  <si>
    <t>Bayerisches Staatsministerium für Ernährung, Landwirtschaft und Forsten</t>
  </si>
  <si>
    <t>Name, Vorname:</t>
  </si>
  <si>
    <t>Straße, HsNr., PLZ, Ort</t>
  </si>
  <si>
    <t>Projekt</t>
  </si>
  <si>
    <t>Bezeichnung</t>
  </si>
  <si>
    <t>Anlage 1</t>
  </si>
  <si>
    <r>
      <t xml:space="preserve">in Rechnung
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</si>
  <si>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Fortsetzung</t>
  </si>
  <si>
    <t>Rechnungsdatum</t>
  </si>
  <si>
    <t>Zahlungsdatum</t>
  </si>
  <si>
    <t>(10)</t>
  </si>
  <si>
    <t>%</t>
  </si>
  <si>
    <t>Mwst.-Satz</t>
  </si>
  <si>
    <t>(für jedes Teilvorhaben eigene(s) Blatt/Blätter verwenden)</t>
  </si>
  <si>
    <t>Teilvorhaben 1:</t>
  </si>
  <si>
    <r>
      <t xml:space="preserve">Achtung: Für jedes Teilvorhaben steht ein Registerblatt zur Verfügung! Bitte alle Registerblätter mit </t>
    </r>
    <r>
      <rPr>
        <b/>
        <sz val="12"/>
        <color rgb="FFFF0000"/>
        <rFont val="Arial"/>
        <family val="2"/>
      </rPr>
      <t>Inhalt</t>
    </r>
    <r>
      <rPr>
        <sz val="12"/>
        <color rgb="FFFF0000"/>
        <rFont val="Arial"/>
        <family val="2"/>
      </rPr>
      <t xml:space="preserve"> drucken!</t>
    </r>
  </si>
  <si>
    <t>Teilvorhaben 2:</t>
  </si>
  <si>
    <t>Teilvorhaben 3:</t>
  </si>
  <si>
    <r>
      <t xml:space="preserve">Lieferungs- und Leistungsverträge </t>
    </r>
    <r>
      <rPr>
        <sz val="20"/>
        <rFont val="Arial"/>
        <family val="2"/>
      </rPr>
      <t>(z.B. Kaufverträge, Bestellungen, Auftragsvergabe, Lieferbescheinigung)</t>
    </r>
  </si>
  <si>
    <t>Vertragsdatum</t>
  </si>
  <si>
    <t>Vertragspartner (Firma)</t>
  </si>
  <si>
    <t>Gegenstand bzw. Leistung</t>
  </si>
  <si>
    <t>nicht zuwendungsfähiger Betrag netto</t>
  </si>
  <si>
    <t>(9)</t>
  </si>
  <si>
    <t>beantragte zuwendungsfähige 
Ausgaben netto vor Kostenschlüssel</t>
  </si>
  <si>
    <t>Kontroll- und Bearbeitungsvermerke</t>
  </si>
  <si>
    <t>Fördersatz lt. Bewilligungsbescheid</t>
  </si>
  <si>
    <t>[%]</t>
  </si>
  <si>
    <t>MwSt</t>
  </si>
  <si>
    <t>EUR</t>
  </si>
  <si>
    <t>ff. Anteil lt.Bewilligungsbescheid (Kostenschlüssel)</t>
  </si>
  <si>
    <r>
      <t>Summe</t>
    </r>
    <r>
      <rPr>
        <sz val="20"/>
        <rFont val="Arial"/>
        <family val="2"/>
      </rPr>
      <t xml:space="preserve"> </t>
    </r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</si>
  <si>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ausge-wiesener Betrag für Skonti, Rabatte
(brutto)</t>
    </r>
  </si>
  <si>
    <t>MwSt.-
Satz</t>
  </si>
  <si>
    <t>[EUR]</t>
  </si>
  <si>
    <t>(11)</t>
  </si>
  <si>
    <t>(10) = (5)-(6)-(8)-(9)</t>
  </si>
  <si>
    <t>Projektnummer:</t>
  </si>
  <si>
    <t xml:space="preserve">Projektnummer: </t>
  </si>
  <si>
    <t>Belegliste zuwendungsfähige Ausgaben zum Zahlungsantrag vom</t>
  </si>
  <si>
    <t>Liste Lieferungs- und Leistungsverträge zum Zahlungsantrag vom</t>
  </si>
  <si>
    <t>Anlage 3</t>
  </si>
  <si>
    <t>Anlage 2</t>
  </si>
  <si>
    <t>Belegliste zum Zahlungsantrag Marktstrukturförderung vom</t>
  </si>
  <si>
    <t>Antragsnummer</t>
  </si>
  <si>
    <r>
      <t>in Rechnung enthaltene,
aber</t>
    </r>
    <r>
      <rPr>
        <b/>
        <sz val="14"/>
        <rFont val="Arial"/>
        <family val="2"/>
      </rPr>
      <t xml:space="preserve"> nicht projekt-bezogene, nicht zuwendungsfähige </t>
    </r>
    <r>
      <rPr>
        <sz val="14"/>
        <rFont val="Arial"/>
        <family val="2"/>
      </rPr>
      <t xml:space="preserve"> Postitionen                             (netto)</t>
    </r>
  </si>
  <si>
    <t>Übertrag Summe vor Kostenschlüssel Seite 1</t>
  </si>
  <si>
    <t>Übertrag Summe vor Kostenschlüssel Seite 2</t>
  </si>
  <si>
    <t>Übertrag Summe vor Kostenschlüssel Seite 3</t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</si>
  <si>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</si>
  <si>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Beleg-Nr.</t>
  </si>
  <si>
    <t>Rechnungs-datum</t>
  </si>
  <si>
    <t>Summe</t>
  </si>
  <si>
    <t>Vertrag wurde bereits vorgelegt</t>
  </si>
  <si>
    <t>Vertrag gehört zu folgender/n Belegnummer/n</t>
  </si>
  <si>
    <t xml:space="preserve"> </t>
  </si>
  <si>
    <t>[J / N]</t>
  </si>
  <si>
    <r>
      <rPr>
        <b/>
        <sz val="20"/>
        <rFont val="Arial"/>
        <family val="2"/>
      </rPr>
      <t>Lieferungs- und Leistungsverträge</t>
    </r>
    <r>
      <rPr>
        <sz val="20"/>
        <rFont val="Arial"/>
        <family val="2"/>
      </rPr>
      <t xml:space="preserve"> (z.B. Kaufverträge, Bestellungen, Auftragsvergabe, Lieferbescheinigung)</t>
    </r>
  </si>
  <si>
    <t>Übertrag Summe vor Kostenschlüssel Seite 4</t>
  </si>
  <si>
    <t>Übertrag Summe vor Kostenschlüssel Seite 5</t>
  </si>
  <si>
    <t>Übertrag Summe vor Kostenschlüssel Seite 6</t>
  </si>
  <si>
    <t>Übertrag Summe vor Kostenschlüssel Seite 7</t>
  </si>
  <si>
    <t>Übertrag Summe vor Kostenschlüssel Seite 8</t>
  </si>
  <si>
    <t>Übertrag Summe vor Kostenschlüssel Seite 9</t>
  </si>
  <si>
    <t>Übertrag Summe vor Kostenschlüssel Seite 10</t>
  </si>
  <si>
    <t>Übertrag Summe vor Kostenschlüssel Seite 11</t>
  </si>
  <si>
    <t>Übertrag Summe vor Kostenschlüssel Seite 12</t>
  </si>
  <si>
    <t>Übertrag Summe vor Kostenschlüssel Seite 13</t>
  </si>
  <si>
    <t>Übertrag Summe vor Kostenschlüssel Seite 14</t>
  </si>
  <si>
    <t>Übertrag Summe vor Kostenschlüssel Seite 15</t>
  </si>
  <si>
    <t>Übertrag Summe vor Kostenschlüssel Seite 16</t>
  </si>
  <si>
    <t>Übertrag Summe vor Kostenschlüssel Seite 17</t>
  </si>
  <si>
    <t>Übertrag Summe vor Kostenschlüssel Seite 18</t>
  </si>
  <si>
    <t>Übertrag Summe vor Kostenschlüssel Seite 19</t>
  </si>
  <si>
    <t>1</t>
  </si>
  <si>
    <t>Xxxxxxxxxx</t>
  </si>
  <si>
    <t>N</t>
  </si>
  <si>
    <t xml:space="preserve">   Summe zuwendungsfähige Ausgaben                                                                                               (Summe beantragte zuwendungsfähige Ausgaben x Kostenschlüssel)</t>
  </si>
  <si>
    <t>Summe zuwendungsfähige Ausgaben                                                                                                  (Summe beantragte zuwendungsfähige Ausgaben x Kostenschlüssel)</t>
  </si>
  <si>
    <t>Seite 1 von</t>
  </si>
  <si>
    <t>Seite 2 von</t>
  </si>
  <si>
    <t>Seite 3 von</t>
  </si>
  <si>
    <t>Seite 4 von</t>
  </si>
  <si>
    <t>Seite 5 von</t>
  </si>
  <si>
    <t>Seite 6 von</t>
  </si>
  <si>
    <t>Seite 7 von</t>
  </si>
  <si>
    <t>Seite 8 von</t>
  </si>
  <si>
    <t>Seite 9 von</t>
  </si>
  <si>
    <t>Seite 10 von</t>
  </si>
  <si>
    <t>Seite 11 von</t>
  </si>
  <si>
    <t>Seite 12 von</t>
  </si>
  <si>
    <t>Seite 13 von</t>
  </si>
  <si>
    <t>Seite 14 von</t>
  </si>
  <si>
    <t>Seite 15 von</t>
  </si>
  <si>
    <t>Seite 16 von</t>
  </si>
  <si>
    <t>Seite 17 von</t>
  </si>
  <si>
    <t>Seite 18 von</t>
  </si>
  <si>
    <t>Seite 19 von</t>
  </si>
  <si>
    <t>Seite 20 von</t>
  </si>
  <si>
    <t>Summe zuwendungsfähige Ausgaben                                                                                               (Summe beantragte zuwendungsfähige Ausgaben x Kostenschlüssel)</t>
  </si>
  <si>
    <t>Anlage 1a</t>
  </si>
  <si>
    <t>Bearbeitungsvermerk</t>
  </si>
  <si>
    <t>f</t>
  </si>
  <si>
    <t>Anlage 1b</t>
  </si>
  <si>
    <t>Anlage 1c</t>
  </si>
  <si>
    <t>Belegliste nicht zuwendungsfähige projektbezogene Ausgaben zum Zahlungsantrag vom</t>
  </si>
  <si>
    <t>Antragsteller/in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</si>
</sst>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_€;[Red]\-#,##0.00\ _€;&quot;&quot;"/>
    <numFmt numFmtId="166" formatCode="d/m/yy;@"/>
    <numFmt numFmtId="167" formatCode="0.0%"/>
  </numFmts>
  <fonts count="4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indexed="12"/>
      <name val="Arial"/>
      <family val="2"/>
    </font>
    <font>
      <sz val="18"/>
      <name val="Arial"/>
      <family val="2"/>
    </font>
    <font>
      <sz val="18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u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b/>
      <sz val="16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4"/>
      <name val="Calibri"/>
      <family val="2"/>
      <scheme val="minor"/>
    </font>
    <font>
      <b/>
      <i/>
      <u/>
      <sz val="16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 applyFill="1" applyBorder="1" applyProtection="1"/>
    <xf numFmtId="1" fontId="10" fillId="0" borderId="0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8" xfId="0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166" fontId="2" fillId="0" borderId="0" xfId="0" applyNumberFormat="1" applyFont="1" applyProtection="1"/>
    <xf numFmtId="0" fontId="17" fillId="0" borderId="0" xfId="0" applyFont="1" applyProtection="1"/>
    <xf numFmtId="0" fontId="7" fillId="0" borderId="0" xfId="0" applyFont="1" applyProtection="1"/>
    <xf numFmtId="14" fontId="7" fillId="0" borderId="0" xfId="0" applyNumberFormat="1" applyFont="1" applyAlignment="1" applyProtection="1">
      <alignment horizontal="left"/>
    </xf>
    <xf numFmtId="0" fontId="16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21" fillId="0" borderId="0" xfId="0" applyFont="1" applyFill="1" applyAlignme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166" fontId="1" fillId="0" borderId="0" xfId="0" applyNumberFormat="1" applyFont="1" applyProtection="1"/>
    <xf numFmtId="166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166" fontId="2" fillId="0" borderId="5" xfId="0" applyNumberFormat="1" applyFont="1" applyBorder="1" applyProtection="1"/>
    <xf numFmtId="0" fontId="2" fillId="0" borderId="5" xfId="0" applyFont="1" applyBorder="1" applyProtection="1"/>
    <xf numFmtId="0" fontId="9" fillId="0" borderId="6" xfId="0" applyFont="1" applyBorder="1" applyAlignment="1" applyProtection="1">
      <alignment horizontal="center" vertical="center" wrapText="1"/>
    </xf>
    <xf numFmtId="166" fontId="9" fillId="0" borderId="6" xfId="0" applyNumberFormat="1" applyFont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9" xfId="0" quotePrefix="1" applyFont="1" applyBorder="1" applyAlignment="1" applyProtection="1">
      <alignment horizontal="center"/>
    </xf>
    <xf numFmtId="166" fontId="9" fillId="0" borderId="19" xfId="0" applyNumberFormat="1" applyFont="1" applyBorder="1" applyAlignment="1" applyProtection="1">
      <alignment horizontal="center" vertical="top" wrapText="1"/>
    </xf>
    <xf numFmtId="0" fontId="9" fillId="0" borderId="19" xfId="0" applyFont="1" applyBorder="1" applyAlignment="1" applyProtection="1">
      <alignment horizontal="center" vertical="top" wrapText="1"/>
    </xf>
    <xf numFmtId="0" fontId="9" fillId="0" borderId="20" xfId="0" applyFont="1" applyBorder="1" applyAlignment="1" applyProtection="1">
      <alignment horizontal="center" vertical="top" wrapText="1"/>
    </xf>
    <xf numFmtId="0" fontId="9" fillId="5" borderId="20" xfId="0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Protection="1"/>
    <xf numFmtId="0" fontId="2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center"/>
    </xf>
    <xf numFmtId="166" fontId="11" fillId="0" borderId="0" xfId="0" applyNumberFormat="1" applyFont="1" applyBorder="1" applyProtection="1"/>
    <xf numFmtId="0" fontId="11" fillId="0" borderId="0" xfId="0" applyFont="1" applyBorder="1" applyProtection="1"/>
    <xf numFmtId="0" fontId="3" fillId="0" borderId="0" xfId="0" applyFont="1" applyProtection="1"/>
    <xf numFmtId="166" fontId="3" fillId="0" borderId="0" xfId="0" applyNumberFormat="1" applyFont="1" applyProtection="1"/>
    <xf numFmtId="0" fontId="19" fillId="0" borderId="0" xfId="0" applyFont="1" applyBorder="1" applyAlignment="1" applyProtection="1">
      <alignment vertical="top"/>
    </xf>
    <xf numFmtId="166" fontId="2" fillId="0" borderId="0" xfId="0" applyNumberFormat="1" applyFont="1" applyAlignment="1" applyProtection="1">
      <alignment vertical="top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166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4" borderId="3" xfId="0" applyFill="1" applyBorder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0" fillId="4" borderId="0" xfId="0" applyFill="1" applyProtection="1"/>
    <xf numFmtId="165" fontId="12" fillId="5" borderId="3" xfId="0" applyNumberFormat="1" applyFont="1" applyFill="1" applyBorder="1" applyAlignment="1" applyProtection="1">
      <alignment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Border="1" applyProtection="1"/>
    <xf numFmtId="0" fontId="24" fillId="4" borderId="3" xfId="0" applyFont="1" applyFill="1" applyBorder="1" applyProtection="1"/>
    <xf numFmtId="0" fontId="6" fillId="6" borderId="0" xfId="0" applyFont="1" applyFill="1" applyBorder="1" applyAlignment="1" applyProtection="1">
      <alignment horizontal="center" vertical="center"/>
    </xf>
    <xf numFmtId="0" fontId="26" fillId="4" borderId="3" xfId="0" applyFont="1" applyFill="1" applyBorder="1" applyProtection="1"/>
    <xf numFmtId="0" fontId="25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4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</xf>
    <xf numFmtId="0" fontId="24" fillId="6" borderId="10" xfId="0" applyFont="1" applyFill="1" applyBorder="1" applyProtection="1"/>
    <xf numFmtId="0" fontId="24" fillId="6" borderId="11" xfId="0" applyFont="1" applyFill="1" applyBorder="1" applyProtection="1"/>
    <xf numFmtId="0" fontId="24" fillId="6" borderId="12" xfId="0" applyFont="1" applyFill="1" applyBorder="1" applyProtection="1"/>
    <xf numFmtId="0" fontId="31" fillId="6" borderId="0" xfId="0" applyFont="1" applyFill="1" applyBorder="1" applyAlignment="1" applyProtection="1">
      <alignment horizontal="left"/>
    </xf>
    <xf numFmtId="0" fontId="24" fillId="6" borderId="13" xfId="0" applyFont="1" applyFill="1" applyBorder="1" applyProtection="1"/>
    <xf numFmtId="0" fontId="32" fillId="6" borderId="12" xfId="0" applyFont="1" applyFill="1" applyBorder="1" applyProtection="1"/>
    <xf numFmtId="1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Protection="1"/>
    <xf numFmtId="0" fontId="23" fillId="6" borderId="13" xfId="0" applyFont="1" applyFill="1" applyBorder="1" applyProtection="1"/>
    <xf numFmtId="0" fontId="23" fillId="4" borderId="3" xfId="0" applyFont="1" applyFill="1" applyBorder="1" applyProtection="1"/>
    <xf numFmtId="0" fontId="23" fillId="6" borderId="12" xfId="0" applyFont="1" applyFill="1" applyBorder="1" applyProtection="1"/>
    <xf numFmtId="0" fontId="24" fillId="6" borderId="7" xfId="0" applyFont="1" applyFill="1" applyBorder="1" applyProtection="1"/>
    <xf numFmtId="0" fontId="24" fillId="6" borderId="14" xfId="0" applyFont="1" applyFill="1" applyBorder="1" applyProtection="1"/>
    <xf numFmtId="0" fontId="33" fillId="6" borderId="12" xfId="0" applyFont="1" applyFill="1" applyBorder="1" applyProtection="1"/>
    <xf numFmtId="0" fontId="24" fillId="6" borderId="0" xfId="0" applyFont="1" applyFill="1" applyBorder="1" applyAlignment="1" applyProtection="1">
      <alignment horizontal="left"/>
    </xf>
    <xf numFmtId="0" fontId="32" fillId="6" borderId="12" xfId="0" applyFont="1" applyFill="1" applyBorder="1" applyAlignment="1" applyProtection="1">
      <alignment horizontal="left" vertical="top"/>
    </xf>
    <xf numFmtId="0" fontId="24" fillId="6" borderId="15" xfId="0" applyFont="1" applyFill="1" applyBorder="1" applyProtection="1"/>
    <xf numFmtId="0" fontId="24" fillId="6" borderId="16" xfId="0" applyFont="1" applyFill="1" applyBorder="1" applyProtection="1"/>
    <xf numFmtId="0" fontId="24" fillId="6" borderId="17" xfId="0" applyFont="1" applyFill="1" applyBorder="1" applyProtection="1"/>
    <xf numFmtId="0" fontId="24" fillId="6" borderId="0" xfId="0" applyFont="1" applyFill="1" applyProtection="1"/>
    <xf numFmtId="0" fontId="7" fillId="0" borderId="0" xfId="0" applyFont="1" applyAlignment="1" applyProtection="1"/>
    <xf numFmtId="0" fontId="16" fillId="0" borderId="0" xfId="0" applyNumberFormat="1" applyFont="1" applyFill="1" applyBorder="1" applyAlignment="1" applyProtection="1">
      <alignment horizontal="right" vertical="center" wrapText="1"/>
    </xf>
    <xf numFmtId="165" fontId="11" fillId="0" borderId="0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9" fontId="34" fillId="0" borderId="0" xfId="0" applyNumberFormat="1" applyFont="1" applyProtection="1"/>
    <xf numFmtId="9" fontId="34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 wrapText="1"/>
    </xf>
    <xf numFmtId="9" fontId="8" fillId="0" borderId="0" xfId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14" fontId="16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49" fontId="9" fillId="5" borderId="3" xfId="0" quotePrefix="1" applyNumberFormat="1" applyFont="1" applyFill="1" applyBorder="1" applyAlignment="1" applyProtection="1">
      <alignment horizontal="center" vertical="center"/>
    </xf>
    <xf numFmtId="49" fontId="9" fillId="5" borderId="3" xfId="0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9" fontId="16" fillId="0" borderId="8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0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0" fontId="2" fillId="0" borderId="25" xfId="0" applyFont="1" applyBorder="1" applyAlignment="1" applyProtection="1"/>
    <xf numFmtId="167" fontId="16" fillId="0" borderId="0" xfId="1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>
      <alignment horizontal="right" vertical="center" wrapText="1"/>
    </xf>
    <xf numFmtId="0" fontId="2" fillId="0" borderId="0" xfId="0" applyFont="1" applyProtection="1"/>
    <xf numFmtId="49" fontId="9" fillId="5" borderId="3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23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</xf>
    <xf numFmtId="166" fontId="9" fillId="0" borderId="19" xfId="0" applyNumberFormat="1" applyFont="1" applyBorder="1" applyAlignment="1" applyProtection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49" fontId="9" fillId="5" borderId="6" xfId="0" applyNumberFormat="1" applyFont="1" applyFill="1" applyBorder="1" applyAlignment="1" applyProtection="1">
      <alignment horizontal="center" vertical="center" wrapText="1"/>
    </xf>
    <xf numFmtId="0" fontId="9" fillId="5" borderId="3" xfId="0" quotePrefix="1" applyFont="1" applyFill="1" applyBorder="1" applyAlignment="1" applyProtection="1">
      <alignment horizontal="center" vertical="center"/>
    </xf>
    <xf numFmtId="166" fontId="9" fillId="5" borderId="3" xfId="0" quotePrefix="1" applyNumberFormat="1" applyFont="1" applyFill="1" applyBorder="1" applyAlignment="1" applyProtection="1">
      <alignment horizontal="center" vertical="center"/>
    </xf>
    <xf numFmtId="165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166" fontId="9" fillId="5" borderId="3" xfId="0" applyNumberFormat="1" applyFont="1" applyFill="1" applyBorder="1" applyAlignment="1" applyProtection="1">
      <alignment horizontal="center" vertical="center" wrapText="1"/>
    </xf>
    <xf numFmtId="165" fontId="9" fillId="5" borderId="6" xfId="0" applyNumberFormat="1" applyFont="1" applyFill="1" applyBorder="1" applyAlignment="1" applyProtection="1">
      <alignment horizontal="center" vertical="center" wrapText="1"/>
    </xf>
    <xf numFmtId="165" fontId="9" fillId="5" borderId="3" xfId="0" quotePrefix="1" applyNumberFormat="1" applyFont="1" applyFill="1" applyBorder="1" applyAlignment="1" applyProtection="1">
      <alignment horizontal="center" vertical="center" wrapText="1"/>
    </xf>
    <xf numFmtId="165" fontId="9" fillId="0" borderId="20" xfId="0" applyNumberFormat="1" applyFont="1" applyBorder="1" applyAlignment="1" applyProtection="1">
      <alignment horizontal="center" vertical="top" wrapText="1"/>
    </xf>
    <xf numFmtId="0" fontId="18" fillId="0" borderId="0" xfId="0" applyFont="1" applyFill="1" applyProtection="1"/>
    <xf numFmtId="0" fontId="2" fillId="0" borderId="0" xfId="0" applyFont="1" applyFill="1" applyProtection="1"/>
    <xf numFmtId="166" fontId="2" fillId="0" borderId="0" xfId="0" applyNumberFormat="1" applyFont="1" applyFill="1" applyProtection="1"/>
    <xf numFmtId="49" fontId="9" fillId="0" borderId="6" xfId="0" applyNumberFormat="1" applyFont="1" applyBorder="1" applyAlignment="1" applyProtection="1">
      <alignment horizontal="center" vertical="center" wrapText="1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top" wrapText="1"/>
    </xf>
    <xf numFmtId="164" fontId="13" fillId="3" borderId="3" xfId="0" applyNumberFormat="1" applyFont="1" applyFill="1" applyBorder="1" applyAlignment="1" applyProtection="1">
      <alignment horizontal="right" vertical="center" wrapText="1"/>
    </xf>
    <xf numFmtId="0" fontId="9" fillId="5" borderId="6" xfId="0" quotePrefix="1" applyFont="1" applyFill="1" applyBorder="1" applyAlignment="1" applyProtection="1">
      <alignment horizontal="center" vertical="center"/>
    </xf>
    <xf numFmtId="166" fontId="9" fillId="5" borderId="6" xfId="0" quotePrefix="1" applyNumberFormat="1" applyFont="1" applyFill="1" applyBorder="1" applyAlignment="1" applyProtection="1">
      <alignment horizontal="center" vertical="center"/>
    </xf>
    <xf numFmtId="49" fontId="11" fillId="0" borderId="36" xfId="0" applyNumberFormat="1" applyFont="1" applyFill="1" applyBorder="1" applyAlignment="1" applyProtection="1">
      <alignment horizontal="center" vertical="center"/>
      <protection locked="0"/>
    </xf>
    <xf numFmtId="14" fontId="11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0" fillId="0" borderId="0" xfId="0" applyBorder="1" applyAlignment="1">
      <alignment wrapText="1"/>
    </xf>
    <xf numFmtId="164" fontId="13" fillId="10" borderId="20" xfId="0" applyNumberFormat="1" applyFont="1" applyFill="1" applyBorder="1" applyAlignment="1" applyProtection="1">
      <alignment horizontal="right" vertical="center"/>
    </xf>
    <xf numFmtId="165" fontId="36" fillId="5" borderId="39" xfId="0" applyNumberFormat="1" applyFont="1" applyFill="1" applyBorder="1" applyAlignment="1" applyProtection="1">
      <alignment vertical="center"/>
    </xf>
    <xf numFmtId="165" fontId="16" fillId="5" borderId="41" xfId="0" applyNumberFormat="1" applyFont="1" applyFill="1" applyBorder="1" applyAlignment="1" applyProtection="1">
      <alignment vertical="center"/>
    </xf>
    <xf numFmtId="9" fontId="14" fillId="3" borderId="33" xfId="1" applyNumberFormat="1" applyFont="1" applyFill="1" applyBorder="1" applyAlignment="1" applyProtection="1">
      <alignment horizontal="center" vertical="center"/>
    </xf>
    <xf numFmtId="9" fontId="14" fillId="5" borderId="30" xfId="1" applyNumberFormat="1" applyFont="1" applyFill="1" applyBorder="1" applyAlignment="1" applyProtection="1">
      <alignment horizontal="center" vertical="center"/>
    </xf>
    <xf numFmtId="165" fontId="11" fillId="5" borderId="39" xfId="0" applyNumberFormat="1" applyFont="1" applyFill="1" applyBorder="1" applyAlignment="1" applyProtection="1">
      <alignment vertical="center"/>
    </xf>
    <xf numFmtId="0" fontId="13" fillId="10" borderId="20" xfId="0" applyFont="1" applyFill="1" applyBorder="1" applyAlignment="1" applyProtection="1">
      <alignment horizontal="right" vertical="center"/>
    </xf>
    <xf numFmtId="165" fontId="16" fillId="5" borderId="30" xfId="0" applyNumberFormat="1" applyFont="1" applyFill="1" applyBorder="1" applyAlignment="1" applyProtection="1">
      <alignment vertical="center"/>
    </xf>
    <xf numFmtId="165" fontId="36" fillId="5" borderId="24" xfId="0" applyNumberFormat="1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13" fillId="10" borderId="31" xfId="0" applyFont="1" applyFill="1" applyBorder="1" applyAlignment="1" applyProtection="1">
      <alignment horizontal="right" vertical="center"/>
    </xf>
    <xf numFmtId="0" fontId="0" fillId="0" borderId="0" xfId="0" applyBorder="1" applyAlignment="1"/>
    <xf numFmtId="44" fontId="2" fillId="0" borderId="0" xfId="3" applyFont="1" applyFill="1" applyBorder="1" applyProtection="1"/>
    <xf numFmtId="44" fontId="16" fillId="0" borderId="0" xfId="3" applyFont="1" applyFill="1" applyBorder="1" applyAlignment="1" applyProtection="1">
      <alignment horizontal="right" vertical="center"/>
    </xf>
    <xf numFmtId="14" fontId="11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16" fillId="10" borderId="31" xfId="0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 wrapText="1"/>
    </xf>
    <xf numFmtId="166" fontId="9" fillId="0" borderId="2" xfId="0" quotePrefix="1" applyNumberFormat="1" applyFont="1" applyBorder="1" applyAlignment="1" applyProtection="1">
      <alignment horizontal="center"/>
    </xf>
    <xf numFmtId="0" fontId="3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13" fillId="3" borderId="3" xfId="0" applyNumberFormat="1" applyFont="1" applyFill="1" applyBorder="1" applyAlignment="1" applyProtection="1">
      <alignment horizontal="right" vertical="center" wrapText="1"/>
    </xf>
    <xf numFmtId="4" fontId="11" fillId="0" borderId="3" xfId="2" applyNumberFormat="1" applyFont="1" applyFill="1" applyBorder="1" applyAlignment="1" applyProtection="1">
      <alignment vertical="center"/>
      <protection locked="0"/>
    </xf>
    <xf numFmtId="4" fontId="11" fillId="0" borderId="36" xfId="2" applyNumberFormat="1" applyFont="1" applyFill="1" applyBorder="1" applyAlignment="1" applyProtection="1">
      <alignment vertical="center"/>
      <protection locked="0"/>
    </xf>
    <xf numFmtId="4" fontId="13" fillId="10" borderId="20" xfId="0" applyNumberFormat="1" applyFont="1" applyFill="1" applyBorder="1" applyAlignment="1" applyProtection="1">
      <alignment horizontal="right" vertical="center"/>
    </xf>
    <xf numFmtId="4" fontId="13" fillId="10" borderId="38" xfId="0" applyNumberFormat="1" applyFont="1" applyFill="1" applyBorder="1" applyAlignment="1" applyProtection="1">
      <alignment horizontal="right" vertical="center"/>
    </xf>
    <xf numFmtId="4" fontId="36" fillId="3" borderId="3" xfId="2" applyNumberFormat="1" applyFont="1" applyFill="1" applyBorder="1" applyAlignment="1" applyProtection="1">
      <alignment vertical="center"/>
    </xf>
    <xf numFmtId="4" fontId="36" fillId="3" borderId="36" xfId="2" applyNumberFormat="1" applyFont="1" applyFill="1" applyBorder="1" applyAlignment="1" applyProtection="1">
      <alignment vertical="center"/>
    </xf>
    <xf numFmtId="4" fontId="13" fillId="10" borderId="20" xfId="2" applyNumberFormat="1" applyFont="1" applyFill="1" applyBorder="1" applyAlignment="1" applyProtection="1">
      <alignment vertical="center"/>
    </xf>
    <xf numFmtId="4" fontId="37" fillId="3" borderId="3" xfId="0" applyNumberFormat="1" applyFont="1" applyFill="1" applyBorder="1" applyAlignment="1" applyProtection="1">
      <alignment vertical="center"/>
    </xf>
    <xf numFmtId="4" fontId="37" fillId="3" borderId="20" xfId="2" applyNumberFormat="1" applyFont="1" applyFill="1" applyBorder="1" applyAlignment="1" applyProtection="1">
      <alignment horizontal="right" vertical="center"/>
    </xf>
    <xf numFmtId="4" fontId="13" fillId="10" borderId="40" xfId="0" applyNumberFormat="1" applyFont="1" applyFill="1" applyBorder="1" applyAlignment="1" applyProtection="1">
      <alignment horizontal="right" vertical="center"/>
    </xf>
    <xf numFmtId="4" fontId="13" fillId="10" borderId="37" xfId="0" applyNumberFormat="1" applyFont="1" applyFill="1" applyBorder="1" applyAlignment="1" applyProtection="1">
      <alignment horizontal="right" vertical="center"/>
    </xf>
    <xf numFmtId="4" fontId="13" fillId="10" borderId="34" xfId="0" applyNumberFormat="1" applyFont="1" applyFill="1" applyBorder="1" applyAlignment="1" applyProtection="1">
      <alignment horizontal="right" vertical="center"/>
    </xf>
    <xf numFmtId="4" fontId="17" fillId="10" borderId="33" xfId="2" applyNumberFormat="1" applyFont="1" applyFill="1" applyBorder="1" applyAlignment="1" applyProtection="1">
      <alignment vertical="center"/>
    </xf>
    <xf numFmtId="4" fontId="17" fillId="10" borderId="40" xfId="2" applyNumberFormat="1" applyFont="1" applyFill="1" applyBorder="1" applyAlignment="1" applyProtection="1">
      <alignment vertical="center"/>
    </xf>
    <xf numFmtId="0" fontId="16" fillId="0" borderId="0" xfId="0" applyFont="1" applyProtection="1"/>
    <xf numFmtId="166" fontId="9" fillId="0" borderId="1" xfId="0" quotePrefix="1" applyNumberFormat="1" applyFont="1" applyBorder="1" applyAlignment="1" applyProtection="1">
      <alignment horizontal="center"/>
    </xf>
    <xf numFmtId="0" fontId="16" fillId="3" borderId="31" xfId="0" applyNumberFormat="1" applyFont="1" applyFill="1" applyBorder="1" applyAlignment="1" applyProtection="1">
      <alignment horizontal="right" vertical="center" wrapText="1"/>
    </xf>
    <xf numFmtId="4" fontId="13" fillId="3" borderId="27" xfId="0" applyNumberFormat="1" applyFont="1" applyFill="1" applyBorder="1" applyAlignment="1" applyProtection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center" vertical="center"/>
      <protection locked="0"/>
    </xf>
    <xf numFmtId="4" fontId="11" fillId="0" borderId="36" xfId="0" applyNumberFormat="1" applyFont="1" applyFill="1" applyBorder="1" applyAlignment="1" applyProtection="1">
      <alignment horizontal="center" vertical="center"/>
      <protection locked="0"/>
    </xf>
    <xf numFmtId="4" fontId="16" fillId="3" borderId="40" xfId="0" applyNumberFormat="1" applyFont="1" applyFill="1" applyBorder="1" applyAlignment="1" applyProtection="1">
      <alignment horizontal="right" vertical="center" wrapText="1"/>
    </xf>
    <xf numFmtId="4" fontId="16" fillId="10" borderId="40" xfId="2" applyNumberFormat="1" applyFont="1" applyFill="1" applyBorder="1" applyAlignment="1" applyProtection="1">
      <alignment vertical="center"/>
    </xf>
    <xf numFmtId="4" fontId="11" fillId="0" borderId="3" xfId="2" applyNumberFormat="1" applyFont="1" applyFill="1" applyBorder="1" applyAlignment="1" applyProtection="1">
      <alignment horizontal="right" vertical="center"/>
      <protection locked="0"/>
    </xf>
    <xf numFmtId="4" fontId="11" fillId="0" borderId="3" xfId="0" applyNumberFormat="1" applyFont="1" applyFill="1" applyBorder="1" applyAlignment="1" applyProtection="1">
      <alignment horizontal="right" vertical="center"/>
      <protection locked="0"/>
    </xf>
    <xf numFmtId="4" fontId="11" fillId="0" borderId="36" xfId="2" applyNumberFormat="1" applyFont="1" applyFill="1" applyBorder="1" applyAlignment="1" applyProtection="1">
      <alignment horizontal="right" vertical="center"/>
      <protection locked="0"/>
    </xf>
    <xf numFmtId="4" fontId="11" fillId="0" borderId="36" xfId="0" applyNumberFormat="1" applyFont="1" applyFill="1" applyBorder="1" applyAlignment="1" applyProtection="1">
      <alignment horizontal="right" vertical="center"/>
      <protection locked="0"/>
    </xf>
    <xf numFmtId="4" fontId="16" fillId="10" borderId="40" xfId="0" applyNumberFormat="1" applyFont="1" applyFill="1" applyBorder="1" applyAlignment="1" applyProtection="1">
      <alignment horizontal="right" vertical="center"/>
    </xf>
    <xf numFmtId="4" fontId="16" fillId="10" borderId="40" xfId="2" applyNumberFormat="1" applyFont="1" applyFill="1" applyBorder="1" applyAlignment="1" applyProtection="1">
      <alignment horizontal="right" vertical="center"/>
    </xf>
    <xf numFmtId="4" fontId="11" fillId="10" borderId="3" xfId="2" applyNumberFormat="1" applyFont="1" applyFill="1" applyBorder="1" applyAlignment="1" applyProtection="1">
      <alignment vertical="center"/>
    </xf>
    <xf numFmtId="4" fontId="11" fillId="10" borderId="36" xfId="2" applyNumberFormat="1" applyFont="1" applyFill="1" applyBorder="1" applyAlignment="1" applyProtection="1">
      <alignment vertical="center"/>
    </xf>
    <xf numFmtId="9" fontId="11" fillId="0" borderId="8" xfId="0" applyNumberFormat="1" applyFont="1" applyBorder="1" applyAlignment="1" applyProtection="1">
      <alignment horizontal="center" vertical="center" wrapText="1"/>
      <protection locked="0"/>
    </xf>
    <xf numFmtId="4" fontId="11" fillId="10" borderId="3" xfId="2" applyNumberFormat="1" applyFont="1" applyFill="1" applyBorder="1" applyAlignment="1" applyProtection="1">
      <alignment horizontal="right" vertical="center"/>
    </xf>
    <xf numFmtId="4" fontId="11" fillId="10" borderId="36" xfId="2" applyNumberFormat="1" applyFont="1" applyFill="1" applyBorder="1" applyAlignment="1" applyProtection="1">
      <alignment horizontal="right" vertical="center"/>
    </xf>
    <xf numFmtId="165" fontId="12" fillId="5" borderId="41" xfId="0" applyNumberFormat="1" applyFont="1" applyFill="1" applyBorder="1" applyAlignment="1" applyProtection="1">
      <alignment vertical="center"/>
    </xf>
    <xf numFmtId="14" fontId="11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166" fontId="9" fillId="0" borderId="1" xfId="0" quotePrefix="1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26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vertical="center" wrapText="1"/>
      <protection locked="0"/>
    </xf>
    <xf numFmtId="49" fontId="11" fillId="0" borderId="36" xfId="0" applyNumberFormat="1" applyFont="1" applyFill="1" applyBorder="1" applyAlignment="1" applyProtection="1">
      <alignment vertical="center" wrapText="1"/>
      <protection locked="0"/>
    </xf>
    <xf numFmtId="49" fontId="12" fillId="5" borderId="3" xfId="0" applyNumberFormat="1" applyFont="1" applyFill="1" applyBorder="1" applyAlignment="1" applyProtection="1">
      <alignment vertical="center"/>
      <protection locked="0"/>
    </xf>
    <xf numFmtId="49" fontId="12" fillId="5" borderId="36" xfId="0" applyNumberFormat="1" applyFont="1" applyFill="1" applyBorder="1" applyAlignment="1" applyProtection="1">
      <alignment vertical="center"/>
      <protection locked="0"/>
    </xf>
    <xf numFmtId="49" fontId="36" fillId="5" borderId="3" xfId="0" applyNumberFormat="1" applyFont="1" applyFill="1" applyBorder="1" applyAlignment="1" applyProtection="1">
      <alignment horizontal="center" vertical="center"/>
      <protection locked="0"/>
    </xf>
    <xf numFmtId="49" fontId="36" fillId="5" borderId="36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5" fillId="0" borderId="0" xfId="0" applyFont="1" applyAlignment="1" applyProtection="1"/>
    <xf numFmtId="0" fontId="40" fillId="0" borderId="0" xfId="0" applyFont="1" applyAlignment="1"/>
    <xf numFmtId="0" fontId="20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35" fillId="0" borderId="0" xfId="0" applyFont="1" applyAlignment="1" applyProtection="1"/>
    <xf numFmtId="0" fontId="40" fillId="0" borderId="0" xfId="0" applyFont="1" applyAlignment="1"/>
    <xf numFmtId="166" fontId="9" fillId="0" borderId="1" xfId="0" quotePrefix="1" applyNumberFormat="1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23" fillId="8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3" fillId="8" borderId="0" xfId="0" applyFont="1" applyFill="1" applyBorder="1" applyAlignment="1" applyProtection="1">
      <alignment horizontal="left" vertical="center"/>
      <protection locked="0"/>
    </xf>
    <xf numFmtId="0" fontId="27" fillId="8" borderId="0" xfId="0" applyFont="1" applyFill="1" applyBorder="1" applyAlignment="1" applyProtection="1">
      <alignment horizontal="left" vertical="center"/>
      <protection locked="0"/>
    </xf>
    <xf numFmtId="0" fontId="27" fillId="8" borderId="13" xfId="0" applyFont="1" applyFill="1" applyBorder="1" applyAlignment="1" applyProtection="1">
      <alignment horizontal="left" vertical="center"/>
      <protection locked="0"/>
    </xf>
    <xf numFmtId="0" fontId="25" fillId="6" borderId="0" xfId="0" applyFont="1" applyFill="1" applyAlignment="1" applyProtection="1">
      <alignment horizontal="center"/>
    </xf>
    <xf numFmtId="1" fontId="27" fillId="8" borderId="0" xfId="0" applyNumberFormat="1" applyFont="1" applyFill="1" applyBorder="1" applyAlignment="1" applyProtection="1">
      <alignment horizontal="left" vertical="center"/>
      <protection locked="0"/>
    </xf>
    <xf numFmtId="0" fontId="28" fillId="6" borderId="0" xfId="0" applyFont="1" applyFill="1" applyBorder="1" applyAlignment="1" applyProtection="1">
      <alignment horizontal="left" vertical="center" wrapText="1"/>
    </xf>
    <xf numFmtId="2" fontId="14" fillId="3" borderId="21" xfId="0" applyNumberFormat="1" applyFont="1" applyFill="1" applyBorder="1" applyAlignment="1" applyProtection="1">
      <alignment horizontal="right" vertical="center" wrapText="1"/>
    </xf>
    <xf numFmtId="0" fontId="0" fillId="0" borderId="22" xfId="0" applyBorder="1" applyAlignment="1">
      <alignment vertical="center"/>
    </xf>
    <xf numFmtId="0" fontId="16" fillId="3" borderId="21" xfId="0" applyNumberFormat="1" applyFont="1" applyFill="1" applyBorder="1" applyAlignment="1" applyProtection="1">
      <alignment horizontal="right" vertical="center" wrapText="1"/>
    </xf>
    <xf numFmtId="0" fontId="16" fillId="3" borderId="22" xfId="0" applyNumberFormat="1" applyFont="1" applyFill="1" applyBorder="1" applyAlignment="1" applyProtection="1">
      <alignment horizontal="right" vertical="center" wrapText="1"/>
    </xf>
    <xf numFmtId="0" fontId="16" fillId="3" borderId="32" xfId="0" applyNumberFormat="1" applyFont="1" applyFill="1" applyBorder="1" applyAlignment="1" applyProtection="1">
      <alignment horizontal="right" vertical="center" wrapText="1"/>
    </xf>
    <xf numFmtId="0" fontId="13" fillId="3" borderId="1" xfId="0" applyNumberFormat="1" applyFont="1" applyFill="1" applyBorder="1" applyAlignment="1" applyProtection="1">
      <alignment horizontal="right" vertical="center" wrapText="1"/>
    </xf>
    <xf numFmtId="0" fontId="0" fillId="0" borderId="27" xfId="0" applyBorder="1" applyAlignment="1">
      <alignment vertical="center"/>
    </xf>
    <xf numFmtId="0" fontId="0" fillId="0" borderId="2" xfId="0" applyBorder="1" applyAlignment="1">
      <alignment vertical="center"/>
    </xf>
    <xf numFmtId="0" fontId="20" fillId="0" borderId="0" xfId="0" applyFont="1" applyAlignment="1" applyProtection="1">
      <alignment horizontal="left" vertical="top"/>
    </xf>
    <xf numFmtId="0" fontId="16" fillId="9" borderId="0" xfId="0" applyFont="1" applyFill="1" applyBorder="1" applyAlignment="1" applyProtection="1">
      <alignment horizontal="center" vertical="center"/>
    </xf>
    <xf numFmtId="0" fontId="16" fillId="2" borderId="21" xfId="0" applyNumberFormat="1" applyFont="1" applyFill="1" applyBorder="1" applyAlignment="1" applyProtection="1">
      <alignment horizontal="center" vertical="center"/>
    </xf>
    <xf numFmtId="0" fontId="16" fillId="2" borderId="18" xfId="0" applyNumberFormat="1" applyFont="1" applyFill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24" xfId="0" applyFont="1" applyBorder="1" applyAlignment="1" applyProtection="1">
      <alignment horizontal="right" vertical="center" wrapText="1"/>
    </xf>
    <xf numFmtId="0" fontId="7" fillId="0" borderId="23" xfId="0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center" vertical="center"/>
    </xf>
    <xf numFmtId="49" fontId="17" fillId="0" borderId="21" xfId="0" applyNumberFormat="1" applyFont="1" applyBorder="1" applyAlignment="1" applyProtection="1">
      <alignment horizontal="left" vertical="center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18" xfId="0" applyNumberFormat="1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vertical="center"/>
    </xf>
    <xf numFmtId="0" fontId="2" fillId="0" borderId="0" xfId="0" applyFont="1" applyProtection="1"/>
    <xf numFmtId="0" fontId="16" fillId="9" borderId="0" xfId="0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49" fontId="36" fillId="0" borderId="1" xfId="0" applyNumberFormat="1" applyFont="1" applyBorder="1" applyAlignment="1" applyProtection="1">
      <alignment horizontal="left" vertical="center" wrapText="1"/>
      <protection locked="0"/>
    </xf>
    <xf numFmtId="49" fontId="36" fillId="0" borderId="27" xfId="0" applyNumberFormat="1" applyFont="1" applyBorder="1" applyAlignment="1" applyProtection="1">
      <alignment horizontal="left" vertical="center" wrapText="1"/>
      <protection locked="0"/>
    </xf>
    <xf numFmtId="49" fontId="36" fillId="0" borderId="2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36" fillId="0" borderId="2" xfId="0" applyNumberFormat="1" applyFont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9" fillId="0" borderId="1" xfId="0" quotePrefix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2" xfId="0" applyBorder="1" applyAlignment="1" applyProtection="1"/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14" fontId="36" fillId="0" borderId="2" xfId="0" applyNumberFormat="1" applyFont="1" applyBorder="1" applyAlignment="1" applyProtection="1">
      <alignment horizontal="center" vertical="center"/>
      <protection locked="0"/>
    </xf>
    <xf numFmtId="166" fontId="9" fillId="0" borderId="1" xfId="0" quotePrefix="1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166" fontId="9" fillId="0" borderId="26" xfId="0" applyNumberFormat="1" applyFont="1" applyBorder="1" applyAlignment="1" applyProtection="1">
      <alignment horizontal="center" vertical="center" wrapText="1"/>
    </xf>
    <xf numFmtId="0" fontId="9" fillId="0" borderId="4" xfId="0" quotePrefix="1" applyFont="1" applyBorder="1" applyAlignment="1" applyProtection="1">
      <alignment horizontal="center"/>
    </xf>
    <xf numFmtId="0" fontId="0" fillId="0" borderId="29" xfId="0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28" xfId="0" applyBorder="1" applyAlignment="1">
      <alignment vertical="center" wrapText="1"/>
    </xf>
    <xf numFmtId="0" fontId="9" fillId="0" borderId="4" xfId="0" applyFont="1" applyBorder="1" applyAlignment="1" applyProtection="1">
      <alignment horizontal="center" vertical="top" wrapText="1"/>
    </xf>
    <xf numFmtId="0" fontId="35" fillId="0" borderId="0" xfId="0" applyFont="1" applyAlignment="1" applyProtection="1"/>
    <xf numFmtId="0" fontId="40" fillId="0" borderId="0" xfId="0" applyFont="1" applyAlignment="1"/>
  </cellXfs>
  <cellStyles count="4">
    <cellStyle name="Komma" xfId="2" builtinId="3"/>
    <cellStyle name="Prozent" xfId="1" builtinId="5"/>
    <cellStyle name="Standard" xfId="0" builtinId="0"/>
    <cellStyle name="Währung" xfId="3" builtinId="4"/>
  </cellStyles>
  <dxfs count="0"/>
  <tableStyles count="0" defaultTableStyle="TableStyleMedium2" defaultPivotStyle="PivotStyleLight16"/>
  <colors>
    <mruColors>
      <color rgb="FFCCFFFF"/>
      <color rgb="FFFF5050"/>
      <color rgb="FF66FFFF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43"/>
  <sheetViews>
    <sheetView showGridLines="0" tabSelected="1" zoomScale="90" zoomScaleNormal="90" zoomScaleSheetLayoutView="100" zoomScalePageLayoutView="90" workbookViewId="0">
      <selection activeCell="C12" sqref="C12"/>
    </sheetView>
  </sheetViews>
  <sheetFormatPr baseColWidth="10" defaultRowHeight="15" x14ac:dyDescent="0.25"/>
  <cols>
    <col min="1" max="1" width="20.7109375" style="48" customWidth="1"/>
    <col min="2" max="2" width="35.42578125" style="48" customWidth="1"/>
    <col min="3" max="3" width="22" style="48" customWidth="1"/>
    <col min="4" max="4" width="25.7109375" style="48" customWidth="1"/>
    <col min="5" max="5" width="28.5703125" style="48" customWidth="1"/>
    <col min="6" max="7" width="22" style="48" customWidth="1"/>
    <col min="8" max="8" width="15.85546875" style="48" customWidth="1"/>
    <col min="9" max="12" width="11.42578125" style="47" hidden="1" customWidth="1"/>
    <col min="13" max="13" width="3.5703125" style="48" customWidth="1"/>
    <col min="14" max="16384" width="11.42578125" style="48"/>
  </cols>
  <sheetData>
    <row r="1" spans="1:12" ht="9.75" customHeight="1" x14ac:dyDescent="0.25">
      <c r="A1" s="54"/>
      <c r="B1" s="54"/>
      <c r="C1" s="54"/>
      <c r="D1" s="54"/>
      <c r="E1" s="54"/>
      <c r="F1" s="54"/>
      <c r="G1" s="54"/>
      <c r="H1" s="54"/>
      <c r="I1" s="55"/>
      <c r="J1" s="55"/>
      <c r="K1" s="55"/>
      <c r="L1" s="55"/>
    </row>
    <row r="2" spans="1:12" s="49" customFormat="1" ht="24.75" customHeight="1" x14ac:dyDescent="0.5">
      <c r="A2" s="235" t="s">
        <v>13</v>
      </c>
      <c r="B2" s="235"/>
      <c r="C2" s="235"/>
      <c r="D2" s="235"/>
      <c r="E2" s="235"/>
      <c r="F2" s="235"/>
      <c r="G2" s="235"/>
      <c r="H2" s="235"/>
      <c r="I2" s="57"/>
      <c r="J2" s="57"/>
      <c r="K2" s="57"/>
      <c r="L2" s="57"/>
    </row>
    <row r="3" spans="1:12" ht="12.75" customHeight="1" x14ac:dyDescent="0.25">
      <c r="A3" s="54"/>
      <c r="B3" s="54"/>
      <c r="C3" s="54"/>
      <c r="D3" s="54"/>
      <c r="E3" s="54"/>
      <c r="F3" s="54"/>
      <c r="G3" s="54"/>
      <c r="H3" s="54"/>
      <c r="I3" s="55"/>
      <c r="J3" s="55"/>
      <c r="K3" s="55"/>
      <c r="L3" s="55"/>
    </row>
    <row r="4" spans="1:12" ht="15.75" x14ac:dyDescent="0.25">
      <c r="A4" s="54"/>
      <c r="B4" s="58" t="s">
        <v>18</v>
      </c>
      <c r="C4" s="56"/>
      <c r="D4" s="56"/>
      <c r="E4" s="56"/>
      <c r="F4" s="56"/>
      <c r="G4" s="56"/>
      <c r="H4" s="54"/>
      <c r="I4" s="55"/>
      <c r="J4" s="55"/>
      <c r="K4" s="55"/>
      <c r="L4" s="55"/>
    </row>
    <row r="5" spans="1:12" ht="23.25" customHeight="1" x14ac:dyDescent="0.25">
      <c r="A5" s="54"/>
      <c r="B5" s="59" t="s">
        <v>56</v>
      </c>
      <c r="C5" s="56"/>
      <c r="D5" s="56"/>
      <c r="E5" s="56"/>
      <c r="F5" s="56"/>
      <c r="G5" s="60"/>
      <c r="H5" s="54"/>
      <c r="I5" s="55"/>
      <c r="J5" s="55"/>
      <c r="K5" s="55"/>
      <c r="L5" s="55"/>
    </row>
    <row r="6" spans="1:12" ht="23.25" customHeight="1" x14ac:dyDescent="0.25">
      <c r="A6" s="54"/>
      <c r="B6" s="59"/>
      <c r="C6" s="56"/>
      <c r="D6" s="56"/>
      <c r="E6" s="56"/>
      <c r="F6" s="56"/>
      <c r="G6" s="56"/>
      <c r="H6" s="54"/>
      <c r="I6" s="55"/>
      <c r="J6" s="55"/>
      <c r="K6" s="55"/>
      <c r="L6" s="55"/>
    </row>
    <row r="7" spans="1:12" ht="23.25" customHeight="1" x14ac:dyDescent="0.25">
      <c r="A7" s="54"/>
      <c r="B7" s="237" t="s">
        <v>28</v>
      </c>
      <c r="C7" s="237"/>
      <c r="D7" s="237"/>
      <c r="E7" s="237"/>
      <c r="F7" s="237"/>
      <c r="G7" s="237"/>
      <c r="H7" s="54"/>
      <c r="I7" s="55"/>
      <c r="J7" s="55"/>
      <c r="K7" s="55"/>
      <c r="L7" s="55"/>
    </row>
    <row r="8" spans="1:12" ht="15.75" x14ac:dyDescent="0.25">
      <c r="A8" s="54"/>
      <c r="B8" s="237"/>
      <c r="C8" s="237"/>
      <c r="D8" s="237"/>
      <c r="E8" s="237"/>
      <c r="F8" s="237"/>
      <c r="G8" s="237"/>
      <c r="H8" s="54"/>
      <c r="I8" s="55"/>
      <c r="J8" s="55"/>
      <c r="K8" s="55"/>
      <c r="L8" s="55"/>
    </row>
    <row r="9" spans="1:12" ht="16.5" thickBot="1" x14ac:dyDescent="0.3">
      <c r="A9" s="54"/>
      <c r="B9" s="54"/>
      <c r="C9" s="54"/>
      <c r="D9" s="54"/>
      <c r="E9" s="54"/>
      <c r="F9" s="54"/>
      <c r="G9" s="54"/>
      <c r="H9" s="54"/>
      <c r="I9" s="55"/>
      <c r="J9" s="55"/>
      <c r="K9" s="55"/>
      <c r="L9" s="55"/>
    </row>
    <row r="10" spans="1:12" ht="24.95" customHeight="1" thickTop="1" thickBot="1" x14ac:dyDescent="0.3">
      <c r="A10" s="54"/>
      <c r="B10" s="61" t="s">
        <v>119</v>
      </c>
      <c r="C10" s="62"/>
      <c r="D10" s="62"/>
      <c r="E10" s="62"/>
      <c r="F10" s="62"/>
      <c r="G10" s="63"/>
      <c r="H10" s="54"/>
      <c r="I10" s="55"/>
      <c r="J10" s="55"/>
      <c r="K10" s="55"/>
      <c r="L10" s="55"/>
    </row>
    <row r="11" spans="1:12" ht="24.95" customHeight="1" thickTop="1" x14ac:dyDescent="0.25">
      <c r="A11" s="54"/>
      <c r="B11" s="64"/>
      <c r="C11" s="65"/>
      <c r="D11" s="54"/>
      <c r="E11" s="54"/>
      <c r="F11" s="54"/>
      <c r="G11" s="66"/>
      <c r="H11" s="54"/>
      <c r="I11" s="55"/>
      <c r="J11" s="55"/>
      <c r="K11" s="55"/>
      <c r="L11" s="55"/>
    </row>
    <row r="12" spans="1:12" ht="24.95" customHeight="1" x14ac:dyDescent="0.25">
      <c r="A12" s="54"/>
      <c r="B12" s="67" t="s">
        <v>0</v>
      </c>
      <c r="C12" s="68"/>
      <c r="D12" s="54"/>
      <c r="E12" s="54"/>
      <c r="F12" s="54"/>
      <c r="G12" s="66"/>
      <c r="H12" s="54"/>
      <c r="I12" s="55"/>
      <c r="J12" s="55"/>
      <c r="K12" s="55"/>
      <c r="L12" s="55"/>
    </row>
    <row r="13" spans="1:12" ht="24.95" customHeight="1" x14ac:dyDescent="0.25">
      <c r="A13" s="54"/>
      <c r="B13" s="64"/>
      <c r="C13" s="54"/>
      <c r="D13" s="54"/>
      <c r="E13" s="54"/>
      <c r="F13" s="54"/>
      <c r="G13" s="66"/>
      <c r="H13" s="54"/>
      <c r="I13" s="55"/>
      <c r="J13" s="55"/>
      <c r="K13" s="55"/>
      <c r="L13" s="55"/>
    </row>
    <row r="14" spans="1:12" s="50" customFormat="1" ht="24.95" customHeight="1" x14ac:dyDescent="0.3">
      <c r="A14" s="69"/>
      <c r="B14" s="67" t="s">
        <v>14</v>
      </c>
      <c r="C14" s="236"/>
      <c r="D14" s="236"/>
      <c r="E14" s="236"/>
      <c r="F14" s="69"/>
      <c r="G14" s="70"/>
      <c r="H14" s="69"/>
      <c r="I14" s="71"/>
      <c r="J14" s="71"/>
      <c r="K14" s="71"/>
      <c r="L14" s="71"/>
    </row>
    <row r="15" spans="1:12" s="50" customFormat="1" ht="24.95" customHeight="1" x14ac:dyDescent="0.3">
      <c r="A15" s="69"/>
      <c r="B15" s="67" t="s">
        <v>12</v>
      </c>
      <c r="C15" s="236"/>
      <c r="D15" s="236"/>
      <c r="E15" s="236"/>
      <c r="F15" s="69"/>
      <c r="G15" s="70"/>
      <c r="H15" s="69"/>
      <c r="I15" s="71"/>
      <c r="J15" s="71"/>
      <c r="K15" s="71"/>
      <c r="L15" s="71"/>
    </row>
    <row r="16" spans="1:12" s="50" customFormat="1" ht="24.95" customHeight="1" x14ac:dyDescent="0.3">
      <c r="A16" s="69"/>
      <c r="B16" s="72"/>
      <c r="C16" s="69"/>
      <c r="D16" s="69"/>
      <c r="E16" s="54"/>
      <c r="F16" s="69"/>
      <c r="G16" s="70"/>
      <c r="H16" s="69"/>
      <c r="I16" s="71"/>
      <c r="J16" s="71"/>
      <c r="K16" s="71"/>
      <c r="L16" s="71"/>
    </row>
    <row r="17" spans="1:12" s="50" customFormat="1" ht="24.95" customHeight="1" x14ac:dyDescent="0.3">
      <c r="A17" s="69"/>
      <c r="B17" s="67" t="s">
        <v>15</v>
      </c>
      <c r="C17" s="233"/>
      <c r="D17" s="233"/>
      <c r="E17" s="233"/>
      <c r="F17" s="233"/>
      <c r="G17" s="234"/>
      <c r="H17" s="69"/>
      <c r="I17" s="71"/>
      <c r="J17" s="71"/>
      <c r="K17" s="71"/>
      <c r="L17" s="71"/>
    </row>
    <row r="18" spans="1:12" s="50" customFormat="1" ht="24.95" customHeight="1" thickBot="1" x14ac:dyDescent="0.35">
      <c r="A18" s="69"/>
      <c r="B18" s="72"/>
      <c r="C18" s="69"/>
      <c r="D18" s="69"/>
      <c r="E18" s="54"/>
      <c r="F18" s="69"/>
      <c r="G18" s="70"/>
      <c r="H18" s="69"/>
      <c r="I18" s="71"/>
      <c r="J18" s="71"/>
      <c r="K18" s="71"/>
      <c r="L18" s="71"/>
    </row>
    <row r="19" spans="1:12" ht="17.25" thickTop="1" thickBot="1" x14ac:dyDescent="0.3">
      <c r="A19" s="54"/>
      <c r="B19" s="61" t="s">
        <v>16</v>
      </c>
      <c r="C19" s="73"/>
      <c r="D19" s="73"/>
      <c r="E19" s="73"/>
      <c r="F19" s="73"/>
      <c r="G19" s="74"/>
      <c r="H19" s="54"/>
      <c r="I19" s="55"/>
      <c r="J19" s="55"/>
      <c r="K19" s="55"/>
      <c r="L19" s="55"/>
    </row>
    <row r="20" spans="1:12" ht="16.5" thickTop="1" x14ac:dyDescent="0.25">
      <c r="A20" s="54"/>
      <c r="B20" s="64"/>
      <c r="C20" s="54"/>
      <c r="D20" s="54"/>
      <c r="E20" s="54"/>
      <c r="F20" s="54"/>
      <c r="G20" s="66"/>
      <c r="H20" s="54"/>
      <c r="I20" s="55"/>
      <c r="J20" s="55"/>
      <c r="K20" s="55"/>
      <c r="L20" s="55"/>
    </row>
    <row r="21" spans="1:12" ht="15.75" x14ac:dyDescent="0.25">
      <c r="A21" s="54"/>
      <c r="B21" s="64"/>
      <c r="C21" s="54"/>
      <c r="D21" s="54"/>
      <c r="E21" s="54"/>
      <c r="F21" s="54"/>
      <c r="G21" s="66"/>
      <c r="H21" s="54"/>
      <c r="I21" s="55"/>
      <c r="J21" s="55"/>
      <c r="K21" s="55"/>
      <c r="L21" s="55"/>
    </row>
    <row r="22" spans="1:12" ht="24.95" customHeight="1" x14ac:dyDescent="0.25">
      <c r="A22" s="54"/>
      <c r="B22" s="75" t="s">
        <v>57</v>
      </c>
      <c r="C22" s="232"/>
      <c r="D22" s="232"/>
      <c r="E22" s="232"/>
      <c r="F22" s="232"/>
      <c r="G22" s="66"/>
      <c r="H22" s="54"/>
      <c r="I22" s="55"/>
      <c r="J22" s="55"/>
      <c r="K22" s="55"/>
      <c r="L22" s="55"/>
    </row>
    <row r="23" spans="1:12" ht="15.75" x14ac:dyDescent="0.25">
      <c r="A23" s="54"/>
      <c r="B23" s="64"/>
      <c r="C23" s="54"/>
      <c r="D23" s="54"/>
      <c r="E23" s="54"/>
      <c r="F23" s="54"/>
      <c r="G23" s="66"/>
      <c r="H23" s="54"/>
      <c r="I23" s="55"/>
      <c r="J23" s="55"/>
      <c r="K23" s="55"/>
      <c r="L23" s="55"/>
    </row>
    <row r="24" spans="1:12" ht="15.75" x14ac:dyDescent="0.25">
      <c r="A24" s="54"/>
      <c r="B24" s="64"/>
      <c r="C24" s="54"/>
      <c r="D24" s="54"/>
      <c r="E24" s="76"/>
      <c r="F24" s="54"/>
      <c r="G24" s="66"/>
      <c r="H24" s="54"/>
      <c r="I24" s="55"/>
      <c r="J24" s="55"/>
      <c r="K24" s="55"/>
      <c r="L24" s="55"/>
    </row>
    <row r="25" spans="1:12" ht="37.5" customHeight="1" x14ac:dyDescent="0.25">
      <c r="A25" s="54"/>
      <c r="B25" s="77" t="s">
        <v>17</v>
      </c>
      <c r="C25" s="230"/>
      <c r="D25" s="231"/>
      <c r="E25" s="231"/>
      <c r="F25" s="231"/>
      <c r="G25" s="66"/>
      <c r="H25" s="54"/>
      <c r="I25" s="55"/>
      <c r="J25" s="55"/>
      <c r="K25" s="55"/>
      <c r="L25" s="55"/>
    </row>
    <row r="26" spans="1:12" ht="16.5" thickBot="1" x14ac:dyDescent="0.3">
      <c r="A26" s="54"/>
      <c r="B26" s="78"/>
      <c r="C26" s="79"/>
      <c r="D26" s="79"/>
      <c r="E26" s="79"/>
      <c r="F26" s="79"/>
      <c r="G26" s="80"/>
      <c r="H26" s="54"/>
      <c r="I26" s="55"/>
      <c r="J26" s="55"/>
      <c r="K26" s="55"/>
      <c r="L26" s="55"/>
    </row>
    <row r="27" spans="1:12" ht="16.5" thickTop="1" x14ac:dyDescent="0.25">
      <c r="A27" s="54"/>
      <c r="B27" s="54"/>
      <c r="C27" s="54"/>
      <c r="D27" s="54"/>
      <c r="E27" s="54"/>
      <c r="F27" s="54"/>
      <c r="G27" s="54"/>
      <c r="H27" s="54"/>
      <c r="I27" s="55"/>
      <c r="J27" s="55"/>
      <c r="K27" s="55"/>
      <c r="L27" s="55"/>
    </row>
    <row r="28" spans="1:12" ht="15.75" x14ac:dyDescent="0.25">
      <c r="A28" s="54"/>
      <c r="B28" s="54"/>
      <c r="C28" s="54"/>
      <c r="D28" s="54"/>
      <c r="E28" s="54"/>
      <c r="F28" s="54"/>
      <c r="G28" s="54"/>
      <c r="H28" s="54"/>
      <c r="I28" s="55"/>
      <c r="J28" s="55"/>
      <c r="K28" s="55"/>
      <c r="L28" s="55"/>
    </row>
    <row r="29" spans="1:12" ht="15.75" x14ac:dyDescent="0.25">
      <c r="A29" s="54"/>
      <c r="B29" s="54"/>
      <c r="C29" s="54"/>
      <c r="D29" s="54"/>
      <c r="E29" s="54"/>
      <c r="F29" s="54"/>
      <c r="G29" s="54"/>
      <c r="H29" s="54"/>
      <c r="I29" s="55"/>
      <c r="J29" s="55"/>
      <c r="K29" s="55"/>
      <c r="L29" s="55"/>
    </row>
    <row r="30" spans="1:12" ht="15.75" x14ac:dyDescent="0.25">
      <c r="A30" s="54"/>
      <c r="B30" s="54"/>
      <c r="C30" s="54"/>
      <c r="D30" s="54"/>
      <c r="E30" s="54"/>
      <c r="F30" s="54"/>
      <c r="G30" s="54"/>
      <c r="H30" s="54"/>
      <c r="I30" s="55"/>
      <c r="J30" s="55"/>
      <c r="K30" s="55"/>
      <c r="L30" s="55"/>
    </row>
    <row r="31" spans="1:12" ht="15.75" x14ac:dyDescent="0.25">
      <c r="A31" s="54"/>
      <c r="B31" s="54"/>
      <c r="C31" s="54"/>
      <c r="D31" s="54"/>
      <c r="E31" s="54"/>
      <c r="F31" s="54"/>
      <c r="G31" s="54"/>
      <c r="H31" s="54"/>
      <c r="I31" s="55"/>
      <c r="J31" s="55"/>
      <c r="K31" s="55"/>
      <c r="L31" s="55"/>
    </row>
    <row r="32" spans="1:12" ht="15.75" x14ac:dyDescent="0.25">
      <c r="A32" s="54"/>
      <c r="B32" s="54"/>
      <c r="C32" s="54"/>
      <c r="D32" s="54"/>
      <c r="E32" s="54"/>
      <c r="F32" s="54"/>
      <c r="G32" s="54"/>
      <c r="H32" s="54"/>
      <c r="I32" s="55"/>
      <c r="J32" s="55"/>
      <c r="K32" s="55"/>
      <c r="L32" s="55"/>
    </row>
    <row r="33" spans="1:12" ht="15.75" x14ac:dyDescent="0.25">
      <c r="A33" s="81"/>
      <c r="B33" s="81"/>
      <c r="C33" s="81"/>
      <c r="D33" s="81"/>
      <c r="E33" s="81"/>
      <c r="F33" s="81"/>
      <c r="G33" s="81"/>
      <c r="H33" s="81"/>
      <c r="I33" s="55"/>
      <c r="J33" s="55"/>
      <c r="K33" s="55"/>
      <c r="L33" s="55"/>
    </row>
    <row r="34" spans="1:12" ht="15.75" x14ac:dyDescent="0.25">
      <c r="A34" s="81"/>
      <c r="B34" s="81"/>
      <c r="C34" s="81"/>
      <c r="D34" s="81"/>
      <c r="E34" s="81"/>
      <c r="F34" s="81"/>
      <c r="G34" s="81"/>
      <c r="H34" s="81"/>
      <c r="I34" s="55"/>
      <c r="J34" s="55"/>
      <c r="K34" s="55"/>
      <c r="L34" s="55"/>
    </row>
    <row r="35" spans="1:12" s="51" customFormat="1" x14ac:dyDescent="0.25">
      <c r="I35" s="47"/>
      <c r="J35" s="47"/>
      <c r="K35" s="47"/>
      <c r="L35" s="47"/>
    </row>
    <row r="36" spans="1:12" s="51" customFormat="1" x14ac:dyDescent="0.25">
      <c r="I36" s="47"/>
      <c r="J36" s="47"/>
      <c r="K36" s="47"/>
      <c r="L36" s="47"/>
    </row>
    <row r="37" spans="1:12" s="51" customFormat="1" x14ac:dyDescent="0.25">
      <c r="I37" s="47"/>
      <c r="J37" s="47"/>
      <c r="K37" s="47"/>
      <c r="L37" s="47"/>
    </row>
    <row r="38" spans="1:12" s="51" customFormat="1" x14ac:dyDescent="0.25">
      <c r="I38" s="47"/>
      <c r="J38" s="47"/>
      <c r="K38" s="47"/>
      <c r="L38" s="47"/>
    </row>
    <row r="39" spans="1:12" s="51" customFormat="1" x14ac:dyDescent="0.25">
      <c r="I39" s="47"/>
      <c r="J39" s="47"/>
      <c r="K39" s="47"/>
      <c r="L39" s="47"/>
    </row>
    <row r="40" spans="1:12" s="51" customFormat="1" x14ac:dyDescent="0.25">
      <c r="I40" s="47"/>
      <c r="J40" s="47"/>
      <c r="K40" s="47"/>
      <c r="L40" s="47"/>
    </row>
    <row r="41" spans="1:12" s="51" customFormat="1" x14ac:dyDescent="0.25">
      <c r="I41" s="47"/>
      <c r="J41" s="47"/>
      <c r="K41" s="47"/>
      <c r="L41" s="47"/>
    </row>
    <row r="42" spans="1:12" s="51" customFormat="1" x14ac:dyDescent="0.25">
      <c r="I42" s="47"/>
      <c r="J42" s="47"/>
      <c r="K42" s="47"/>
      <c r="L42" s="47"/>
    </row>
    <row r="43" spans="1:12" s="51" customFormat="1" x14ac:dyDescent="0.25">
      <c r="I43" s="47"/>
      <c r="J43" s="47"/>
      <c r="K43" s="47"/>
      <c r="L43" s="47"/>
    </row>
  </sheetData>
  <sheetProtection algorithmName="SHA-512" hashValue="ntUsCfgWx8GhUwAP/kmdqz3IZe9YTE+3/roZtolMqjs6D7XjYXIkvVnSt3LPVU6jSHh3qT1dvQODitO/kNktmw==" saltValue="Wmz6ujohKLD74KSOPF4lhw==" spinCount="100000" sheet="1" objects="1" scenarios="1" selectLockedCells="1"/>
  <mergeCells count="7">
    <mergeCell ref="C25:F25"/>
    <mergeCell ref="C22:F22"/>
    <mergeCell ref="C17:G17"/>
    <mergeCell ref="A2:H2"/>
    <mergeCell ref="C14:E14"/>
    <mergeCell ref="B7:G8"/>
    <mergeCell ref="C15:E15"/>
  </mergeCell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691"/>
  <sheetViews>
    <sheetView showGridLines="0" showRuler="0" view="pageLayout" zoomScale="50" zoomScaleNormal="50" zoomScalePageLayoutView="50" workbookViewId="0">
      <selection activeCell="A669" sqref="A669"/>
    </sheetView>
  </sheetViews>
  <sheetFormatPr baseColWidth="10" defaultColWidth="0" defaultRowHeight="14.25" x14ac:dyDescent="0.2"/>
  <cols>
    <col min="1" max="1" width="10.7109375" style="105" customWidth="1"/>
    <col min="2" max="2" width="25" style="6" customWidth="1"/>
    <col min="3" max="3" width="96.42578125" style="105" customWidth="1"/>
    <col min="4" max="4" width="25" style="105" customWidth="1"/>
    <col min="5" max="6" width="30" style="105" customWidth="1"/>
    <col min="7" max="7" width="15.85546875" style="105" customWidth="1"/>
    <col min="8" max="8" width="30" style="113" customWidth="1"/>
    <col min="9" max="9" width="33.140625" style="105" customWidth="1"/>
    <col min="10" max="10" width="31.28515625" style="105" customWidth="1"/>
    <col min="11" max="11" width="19.42578125" style="105" customWidth="1"/>
    <col min="12" max="16382" width="11.42578125" style="105" customWidth="1"/>
    <col min="16383" max="16383" width="36" style="105" customWidth="1"/>
    <col min="16384" max="16384" width="60.5703125" style="105" customWidth="1"/>
  </cols>
  <sheetData>
    <row r="1" spans="1:11" ht="30" x14ac:dyDescent="0.4">
      <c r="A1" s="5" t="s">
        <v>113</v>
      </c>
      <c r="J1" s="225" t="s">
        <v>92</v>
      </c>
      <c r="K1" s="224">
        <f>IF(J668&lt;&gt;J689,20,IF(J634&lt;&gt;J655,19,IF(J598&lt;&gt;J619,18,IF(J563&lt;&gt;J584,17,IF(J528&lt;&gt;J549,16,IF(J493&lt;&gt;J514,15,IF(J458&lt;&gt;J479,14,IF(J423&lt;&gt;J444,13,IF(J388&lt;&gt;J409,12,IF(J353&lt;&gt;J374,11,IF(J318&lt;&gt;J339,10,IF(J283&lt;&gt;J304,9,IF(J248&lt;&gt;J269,8,IF(J213&lt;&gt;J234,7,IF(J178&lt;&gt;J199,6,IF(J143&lt;&gt;J164,5,IF(J108&lt;&gt;J129,4,IF(J75&lt;&gt;J96,3,IF(J44&lt;&gt;J63,2,1)))))))))))))))))))</f>
        <v>1</v>
      </c>
    </row>
    <row r="2" spans="1:11" ht="28.5" customHeight="1" x14ac:dyDescent="0.4">
      <c r="A2" s="7" t="s">
        <v>52</v>
      </c>
      <c r="E2" s="94">
        <f>Start!$G$5</f>
        <v>0</v>
      </c>
      <c r="F2" s="247">
        <f>Start!$C$25</f>
        <v>0</v>
      </c>
      <c r="G2" s="247"/>
      <c r="H2" s="247"/>
      <c r="I2" s="247"/>
      <c r="J2" s="247"/>
      <c r="K2" s="24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56" t="s">
        <v>27</v>
      </c>
      <c r="B4" s="256"/>
      <c r="C4" s="257"/>
      <c r="D4" s="258"/>
      <c r="E4" s="258"/>
      <c r="F4" s="258"/>
      <c r="G4" s="258"/>
      <c r="H4" s="258"/>
      <c r="I4" s="258"/>
      <c r="J4" s="259"/>
      <c r="K4" s="12"/>
    </row>
    <row r="5" spans="1:11" ht="35.1" customHeight="1" thickBot="1" x14ac:dyDescent="0.35">
      <c r="B5" s="11"/>
      <c r="C5" s="107" t="s">
        <v>26</v>
      </c>
      <c r="D5" s="13"/>
      <c r="E5" s="14"/>
      <c r="F5" s="14"/>
      <c r="I5" s="85"/>
      <c r="J5" s="104"/>
      <c r="K5" s="110"/>
    </row>
    <row r="6" spans="1:11" ht="35.1" customHeight="1" thickBot="1" x14ac:dyDescent="0.3">
      <c r="A6" s="15"/>
      <c r="B6" s="16"/>
      <c r="C6" s="15"/>
      <c r="G6" s="91"/>
      <c r="H6" s="253" t="s">
        <v>39</v>
      </c>
      <c r="I6" s="253"/>
      <c r="J6" s="254"/>
      <c r="K6" s="196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50</v>
      </c>
      <c r="F7" s="248">
        <f>Start!$C$22</f>
        <v>0</v>
      </c>
      <c r="G7" s="249"/>
      <c r="H7" s="255" t="s">
        <v>43</v>
      </c>
      <c r="I7" s="253"/>
      <c r="J7" s="254"/>
      <c r="K7" s="103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11.75" customHeight="1" x14ac:dyDescent="0.25">
      <c r="A9" s="22" t="s">
        <v>63</v>
      </c>
      <c r="B9" s="23" t="s">
        <v>22</v>
      </c>
      <c r="C9" s="22" t="s">
        <v>1</v>
      </c>
      <c r="D9" s="22" t="s">
        <v>21</v>
      </c>
      <c r="E9" s="22" t="s">
        <v>2</v>
      </c>
      <c r="F9" s="22" t="s">
        <v>62</v>
      </c>
      <c r="G9" s="22" t="s">
        <v>46</v>
      </c>
      <c r="H9" s="22" t="s">
        <v>41</v>
      </c>
      <c r="I9" s="133" t="s">
        <v>58</v>
      </c>
      <c r="J9" s="22" t="s">
        <v>37</v>
      </c>
      <c r="K9" s="24" t="s">
        <v>114</v>
      </c>
    </row>
    <row r="10" spans="1:11" s="31" customFormat="1" ht="18" x14ac:dyDescent="0.25">
      <c r="A10" s="26"/>
      <c r="B10" s="27"/>
      <c r="C10" s="28"/>
      <c r="D10" s="28"/>
      <c r="E10" s="29" t="s">
        <v>47</v>
      </c>
      <c r="F10" s="29" t="s">
        <v>47</v>
      </c>
      <c r="G10" s="29" t="s">
        <v>40</v>
      </c>
      <c r="H10" s="29" t="s">
        <v>47</v>
      </c>
      <c r="I10" s="29" t="s">
        <v>47</v>
      </c>
      <c r="J10" s="29" t="s">
        <v>47</v>
      </c>
      <c r="K10" s="30"/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49</v>
      </c>
      <c r="K11" s="114" t="s">
        <v>48</v>
      </c>
    </row>
    <row r="12" spans="1:11" s="33" customFormat="1" ht="39.950000000000003" customHeight="1" x14ac:dyDescent="0.25">
      <c r="A12" s="53"/>
      <c r="B12" s="134"/>
      <c r="C12" s="206"/>
      <c r="D12" s="3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4" t="str">
        <f t="shared" ref="H13:H31" si="0">IF(G13="","",(E13-F13)-(E13-F13)/(1+G13/100))</f>
        <v/>
      </c>
      <c r="I13" s="166"/>
      <c r="J13" s="170" t="str">
        <f t="shared" ref="J13:J14" si="1">IF(E13="","",(E13-F13-H13-I13))</f>
        <v/>
      </c>
      <c r="K13" s="210"/>
    </row>
    <row r="14" spans="1:11" s="33" customFormat="1" ht="39.950000000000003" customHeight="1" x14ac:dyDescent="0.25">
      <c r="A14" s="53"/>
      <c r="B14" s="134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50000000000003" customHeight="1" x14ac:dyDescent="0.25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>IF(E15="","",(E15-F15-H15-I15))</f>
        <v/>
      </c>
      <c r="K15" s="210"/>
    </row>
    <row r="16" spans="1:11" s="33" customFormat="1" ht="39.950000000000003" customHeight="1" x14ac:dyDescent="0.25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>IF(E16="","",(E16-F16-H16-I16))</f>
        <v/>
      </c>
      <c r="K16" s="210"/>
    </row>
    <row r="17" spans="1:11" s="33" customFormat="1" ht="39.950000000000003" customHeight="1" x14ac:dyDescent="0.25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ref="J17:J20" si="2">IF(E17="","",(E17-F17-H17-I17))</f>
        <v/>
      </c>
      <c r="K17" s="210"/>
    </row>
    <row r="18" spans="1:11" s="33" customFormat="1" ht="39.950000000000003" customHeight="1" x14ac:dyDescent="0.25">
      <c r="A18" s="53"/>
      <c r="B18" s="134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2"/>
        <v/>
      </c>
      <c r="K18" s="210"/>
    </row>
    <row r="19" spans="1:11" s="33" customFormat="1" ht="39.950000000000003" customHeight="1" x14ac:dyDescent="0.25">
      <c r="A19" s="53"/>
      <c r="B19" s="3"/>
      <c r="C19" s="206"/>
      <c r="D19" s="3"/>
      <c r="E19" s="166"/>
      <c r="F19" s="166"/>
      <c r="G19" s="184"/>
      <c r="H19" s="194" t="str">
        <f t="shared" si="0"/>
        <v/>
      </c>
      <c r="I19" s="166"/>
      <c r="J19" s="170" t="str">
        <f t="shared" si="2"/>
        <v/>
      </c>
      <c r="K19" s="210"/>
    </row>
    <row r="20" spans="1:11" s="33" customFormat="1" ht="39.950000000000003" customHeight="1" x14ac:dyDescent="0.25">
      <c r="A20" s="53"/>
      <c r="B20" s="3"/>
      <c r="C20" s="206"/>
      <c r="D20" s="3"/>
      <c r="E20" s="166"/>
      <c r="F20" s="166"/>
      <c r="G20" s="184"/>
      <c r="H20" s="194" t="str">
        <f t="shared" si="0"/>
        <v/>
      </c>
      <c r="I20" s="166"/>
      <c r="J20" s="170" t="str">
        <f t="shared" si="2"/>
        <v/>
      </c>
      <c r="K20" s="210"/>
    </row>
    <row r="21" spans="1:11" s="33" customFormat="1" ht="39.950000000000003" customHeight="1" x14ac:dyDescent="0.25">
      <c r="A21" s="53"/>
      <c r="B21" s="3"/>
      <c r="C21" s="206"/>
      <c r="D21" s="3"/>
      <c r="E21" s="166"/>
      <c r="F21" s="166"/>
      <c r="G21" s="184"/>
      <c r="H21" s="194" t="str">
        <f t="shared" si="0"/>
        <v/>
      </c>
      <c r="I21" s="166"/>
      <c r="J21" s="170" t="str">
        <f t="shared" ref="J21:J31" si="3">IF(E21="","",(E21-F21-H21-I21))</f>
        <v/>
      </c>
      <c r="K21" s="210"/>
    </row>
    <row r="22" spans="1:11" s="33" customFormat="1" ht="39.950000000000003" customHeight="1" x14ac:dyDescent="0.25">
      <c r="A22" s="53"/>
      <c r="B22" s="3"/>
      <c r="C22" s="206"/>
      <c r="D22" s="3"/>
      <c r="E22" s="166"/>
      <c r="F22" s="166"/>
      <c r="G22" s="184"/>
      <c r="H22" s="194" t="str">
        <f t="shared" si="0"/>
        <v/>
      </c>
      <c r="I22" s="166"/>
      <c r="J22" s="170" t="str">
        <f t="shared" si="3"/>
        <v/>
      </c>
      <c r="K22" s="210"/>
    </row>
    <row r="23" spans="1:11" s="33" customFormat="1" ht="39.950000000000003" customHeight="1" x14ac:dyDescent="0.25">
      <c r="A23" s="53"/>
      <c r="B23" s="3"/>
      <c r="C23" s="206"/>
      <c r="D23" s="3"/>
      <c r="E23" s="166"/>
      <c r="F23" s="166"/>
      <c r="G23" s="184"/>
      <c r="H23" s="194" t="str">
        <f t="shared" si="0"/>
        <v/>
      </c>
      <c r="I23" s="166"/>
      <c r="J23" s="170" t="str">
        <f t="shared" si="3"/>
        <v/>
      </c>
      <c r="K23" s="210"/>
    </row>
    <row r="24" spans="1:11" s="33" customFormat="1" ht="39.950000000000003" customHeight="1" x14ac:dyDescent="0.25">
      <c r="A24" s="53"/>
      <c r="B24" s="3"/>
      <c r="C24" s="206"/>
      <c r="D24" s="3"/>
      <c r="E24" s="166"/>
      <c r="F24" s="166"/>
      <c r="G24" s="184"/>
      <c r="H24" s="194" t="str">
        <f t="shared" si="0"/>
        <v/>
      </c>
      <c r="I24" s="166"/>
      <c r="J24" s="170" t="str">
        <f t="shared" si="3"/>
        <v/>
      </c>
      <c r="K24" s="210"/>
    </row>
    <row r="25" spans="1:11" s="33" customFormat="1" ht="39.950000000000003" customHeight="1" x14ac:dyDescent="0.25">
      <c r="A25" s="53"/>
      <c r="B25" s="3"/>
      <c r="C25" s="206"/>
      <c r="D25" s="3"/>
      <c r="E25" s="166"/>
      <c r="F25" s="166"/>
      <c r="G25" s="184"/>
      <c r="H25" s="194" t="str">
        <f t="shared" si="0"/>
        <v/>
      </c>
      <c r="I25" s="166"/>
      <c r="J25" s="170" t="str">
        <f t="shared" si="3"/>
        <v/>
      </c>
      <c r="K25" s="210"/>
    </row>
    <row r="26" spans="1:11" s="33" customFormat="1" ht="39.950000000000003" customHeight="1" x14ac:dyDescent="0.25">
      <c r="A26" s="53"/>
      <c r="B26" s="3"/>
      <c r="C26" s="206"/>
      <c r="D26" s="3"/>
      <c r="E26" s="166"/>
      <c r="F26" s="166"/>
      <c r="G26" s="184"/>
      <c r="H26" s="194" t="str">
        <f t="shared" si="0"/>
        <v/>
      </c>
      <c r="I26" s="166"/>
      <c r="J26" s="170" t="str">
        <f t="shared" si="3"/>
        <v/>
      </c>
      <c r="K26" s="210"/>
    </row>
    <row r="27" spans="1:11" s="33" customFormat="1" ht="39.950000000000003" customHeight="1" x14ac:dyDescent="0.25">
      <c r="A27" s="53"/>
      <c r="B27" s="3"/>
      <c r="C27" s="206"/>
      <c r="D27" s="3"/>
      <c r="E27" s="166"/>
      <c r="F27" s="166"/>
      <c r="G27" s="184"/>
      <c r="H27" s="194" t="str">
        <f t="shared" si="0"/>
        <v/>
      </c>
      <c r="I27" s="166"/>
      <c r="J27" s="170" t="str">
        <f t="shared" si="3"/>
        <v/>
      </c>
      <c r="K27" s="210"/>
    </row>
    <row r="28" spans="1:11" s="33" customFormat="1" ht="39.950000000000003" customHeight="1" x14ac:dyDescent="0.25">
      <c r="A28" s="53"/>
      <c r="B28" s="3"/>
      <c r="C28" s="206"/>
      <c r="D28" s="3"/>
      <c r="E28" s="166"/>
      <c r="F28" s="166"/>
      <c r="G28" s="184"/>
      <c r="H28" s="194" t="str">
        <f t="shared" si="0"/>
        <v/>
      </c>
      <c r="I28" s="166"/>
      <c r="J28" s="170" t="str">
        <f t="shared" si="3"/>
        <v/>
      </c>
      <c r="K28" s="210"/>
    </row>
    <row r="29" spans="1:11" s="33" customFormat="1" ht="39.950000000000003" customHeight="1" x14ac:dyDescent="0.25">
      <c r="A29" s="53"/>
      <c r="B29" s="3"/>
      <c r="C29" s="206"/>
      <c r="D29" s="3"/>
      <c r="E29" s="166"/>
      <c r="F29" s="166"/>
      <c r="G29" s="184"/>
      <c r="H29" s="194" t="str">
        <f t="shared" si="0"/>
        <v/>
      </c>
      <c r="I29" s="166"/>
      <c r="J29" s="170" t="str">
        <f t="shared" si="3"/>
        <v/>
      </c>
      <c r="K29" s="210"/>
    </row>
    <row r="30" spans="1:11" s="33" customFormat="1" ht="42" customHeight="1" x14ac:dyDescent="0.25">
      <c r="A30" s="53"/>
      <c r="B30" s="3"/>
      <c r="C30" s="206"/>
      <c r="D30" s="3"/>
      <c r="E30" s="166"/>
      <c r="F30" s="166"/>
      <c r="G30" s="184"/>
      <c r="H30" s="194" t="str">
        <f t="shared" si="0"/>
        <v/>
      </c>
      <c r="I30" s="166"/>
      <c r="J30" s="170" t="str">
        <f t="shared" si="3"/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3"/>
        <v/>
      </c>
      <c r="K31" s="211"/>
    </row>
    <row r="32" spans="1:11" ht="42" customHeight="1" thickTop="1" thickBot="1" x14ac:dyDescent="0.3">
      <c r="A32" s="33"/>
      <c r="B32" s="156"/>
      <c r="C32" s="156"/>
      <c r="D32" s="155" t="s">
        <v>65</v>
      </c>
      <c r="E32" s="175">
        <f>SUM(E12:E31)</f>
        <v>0</v>
      </c>
      <c r="F32" s="168">
        <f>SUM(F12:F31)</f>
        <v>0</v>
      </c>
      <c r="G32" s="150"/>
      <c r="H32" s="168">
        <f>SUM(H12:H31)</f>
        <v>0</v>
      </c>
      <c r="I32" s="168">
        <f>SUM(I12:I31)</f>
        <v>0</v>
      </c>
      <c r="J32" s="172">
        <f>SUM(J12:J31)</f>
        <v>0</v>
      </c>
      <c r="K32" s="149"/>
    </row>
    <row r="33" spans="1:11" ht="42" customHeight="1" thickBot="1" x14ac:dyDescent="0.3">
      <c r="B33" s="143"/>
      <c r="C33" s="143"/>
      <c r="D33" s="238" t="s">
        <v>43</v>
      </c>
      <c r="E33" s="239"/>
      <c r="F33" s="239"/>
      <c r="G33" s="239"/>
      <c r="H33" s="239"/>
      <c r="I33" s="239"/>
      <c r="J33" s="147" t="str">
        <f>IF($K$7=0,"100%",$K$7)</f>
        <v>100%</v>
      </c>
      <c r="K33" s="148"/>
    </row>
    <row r="34" spans="1:11" ht="60.75" customHeight="1" thickBot="1" x14ac:dyDescent="0.3">
      <c r="B34" s="143"/>
      <c r="C34" s="143"/>
      <c r="D34" s="240" t="s">
        <v>91</v>
      </c>
      <c r="E34" s="241"/>
      <c r="F34" s="241"/>
      <c r="G34" s="241"/>
      <c r="H34" s="241"/>
      <c r="I34" s="242"/>
      <c r="J34" s="178">
        <f>J32*J33</f>
        <v>0</v>
      </c>
      <c r="K34" s="151"/>
    </row>
    <row r="35" spans="1:11" s="37" customFormat="1" ht="27" customHeight="1" thickBot="1" x14ac:dyDescent="0.25">
      <c r="A35" s="39" t="s">
        <v>20</v>
      </c>
      <c r="C35" s="93"/>
      <c r="D35" s="93"/>
      <c r="E35" s="93"/>
      <c r="F35" s="93"/>
      <c r="G35" s="93"/>
      <c r="H35" s="93"/>
      <c r="I35" s="93"/>
      <c r="J35" s="225" t="s">
        <v>93</v>
      </c>
      <c r="K35" s="226">
        <f>K1</f>
        <v>1</v>
      </c>
    </row>
    <row r="36" spans="1:11" ht="42" customHeight="1" thickBot="1" x14ac:dyDescent="0.3">
      <c r="A36" s="246" t="str">
        <f>$A$4</f>
        <v>Teilvorhaben 1:</v>
      </c>
      <c r="B36" s="246"/>
      <c r="C36" s="250">
        <f>$C$4</f>
        <v>0</v>
      </c>
      <c r="D36" s="251"/>
      <c r="E36" s="251"/>
      <c r="F36" s="251"/>
      <c r="G36" s="251"/>
      <c r="H36" s="251"/>
      <c r="I36" s="251"/>
      <c r="J36" s="252"/>
      <c r="K36" s="41"/>
    </row>
    <row r="37" spans="1:11" ht="35.1" customHeight="1" x14ac:dyDescent="0.3">
      <c r="A37" s="82"/>
      <c r="C37" s="107" t="s">
        <v>26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50</v>
      </c>
      <c r="F39" s="248">
        <f>Start!$C$22</f>
        <v>0</v>
      </c>
      <c r="G39" s="249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23" customHeight="1" x14ac:dyDescent="0.25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ausgewiesener Betrag für Skonti, Rabatte
(brutto)</v>
      </c>
      <c r="G41" s="22" t="str">
        <f>$G$9</f>
        <v>MwSt.-
Satz</v>
      </c>
      <c r="H41" s="22" t="str">
        <f>$H$9</f>
        <v>MwSt</v>
      </c>
      <c r="I41" s="133" t="s">
        <v>58</v>
      </c>
      <c r="J41" s="22" t="str">
        <f>$J$9</f>
        <v>beantragte zuwendungsfähige 
Ausgaben netto vor Kostenschlüssel</v>
      </c>
      <c r="K41" s="24" t="str">
        <f>$K$9</f>
        <v>Bearbeitungsvermerk</v>
      </c>
    </row>
    <row r="42" spans="1:11" s="31" customFormat="1" ht="17.25" customHeight="1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/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43" t="s">
        <v>59</v>
      </c>
      <c r="B44" s="244"/>
      <c r="C44" s="244"/>
      <c r="D44" s="245"/>
      <c r="E44" s="165">
        <f>E32</f>
        <v>0</v>
      </c>
      <c r="F44" s="165">
        <f>F32</f>
        <v>0</v>
      </c>
      <c r="G44" s="135"/>
      <c r="H44" s="165">
        <f>H32</f>
        <v>0</v>
      </c>
      <c r="I44" s="165">
        <f>I32</f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 t="s">
        <v>89</v>
      </c>
    </row>
    <row r="46" spans="1:11" s="33" customFormat="1" ht="39.950000000000003" customHeight="1" x14ac:dyDescent="0.25">
      <c r="A46" s="53"/>
      <c r="B46" s="3"/>
      <c r="C46" s="206"/>
      <c r="D46" s="3"/>
      <c r="E46" s="166"/>
      <c r="F46" s="166"/>
      <c r="G46" s="184"/>
      <c r="H46" s="194" t="str">
        <f t="shared" ref="H46:H62" si="4">IF(G46="","",(E46-F46)-(E46-F46)/(1+G46/100))</f>
        <v/>
      </c>
      <c r="I46" s="166"/>
      <c r="J46" s="170" t="str">
        <f t="shared" ref="J46:J62" si="5">IF(E46="","",(E46-F46-H46-I46))</f>
        <v/>
      </c>
      <c r="K46" s="210"/>
    </row>
    <row r="47" spans="1:11" s="33" customFormat="1" ht="39.950000000000003" customHeight="1" x14ac:dyDescent="0.25">
      <c r="A47" s="53"/>
      <c r="B47" s="3"/>
      <c r="C47" s="206"/>
      <c r="D47" s="3"/>
      <c r="E47" s="166"/>
      <c r="F47" s="166"/>
      <c r="G47" s="184"/>
      <c r="H47" s="194" t="str">
        <f t="shared" si="4"/>
        <v/>
      </c>
      <c r="I47" s="166"/>
      <c r="J47" s="170" t="str">
        <f t="shared" si="5"/>
        <v/>
      </c>
      <c r="K47" s="210"/>
    </row>
    <row r="48" spans="1:11" s="33" customFormat="1" ht="39.950000000000003" customHeight="1" x14ac:dyDescent="0.25">
      <c r="A48" s="53"/>
      <c r="B48" s="3"/>
      <c r="C48" s="206"/>
      <c r="D48" s="3"/>
      <c r="E48" s="166"/>
      <c r="F48" s="166"/>
      <c r="G48" s="184"/>
      <c r="H48" s="194" t="str">
        <f t="shared" si="4"/>
        <v/>
      </c>
      <c r="I48" s="166"/>
      <c r="J48" s="170" t="str">
        <f t="shared" si="5"/>
        <v/>
      </c>
      <c r="K48" s="210"/>
    </row>
    <row r="49" spans="1:11" s="33" customFormat="1" ht="39.950000000000003" customHeight="1" x14ac:dyDescent="0.25">
      <c r="A49" s="53"/>
      <c r="B49" s="3"/>
      <c r="C49" s="206"/>
      <c r="D49" s="3"/>
      <c r="E49" s="166"/>
      <c r="F49" s="166"/>
      <c r="G49" s="184"/>
      <c r="H49" s="194" t="str">
        <f t="shared" si="4"/>
        <v/>
      </c>
      <c r="I49" s="166"/>
      <c r="J49" s="170" t="str">
        <f t="shared" si="5"/>
        <v/>
      </c>
      <c r="K49" s="210"/>
    </row>
    <row r="50" spans="1:11" s="33" customFormat="1" ht="39.950000000000003" customHeight="1" x14ac:dyDescent="0.25">
      <c r="A50" s="53"/>
      <c r="B50" s="3"/>
      <c r="C50" s="206"/>
      <c r="D50" s="3"/>
      <c r="E50" s="166"/>
      <c r="F50" s="166"/>
      <c r="G50" s="184"/>
      <c r="H50" s="194" t="str">
        <f t="shared" si="4"/>
        <v/>
      </c>
      <c r="I50" s="166"/>
      <c r="J50" s="170" t="str">
        <f t="shared" si="5"/>
        <v/>
      </c>
      <c r="K50" s="210"/>
    </row>
    <row r="51" spans="1:11" s="33" customFormat="1" ht="39.950000000000003" customHeight="1" x14ac:dyDescent="0.25">
      <c r="A51" s="53"/>
      <c r="B51" s="3"/>
      <c r="C51" s="206"/>
      <c r="D51" s="3"/>
      <c r="E51" s="166"/>
      <c r="F51" s="166"/>
      <c r="G51" s="184"/>
      <c r="H51" s="194" t="str">
        <f t="shared" si="4"/>
        <v/>
      </c>
      <c r="I51" s="166"/>
      <c r="J51" s="170" t="str">
        <f t="shared" si="5"/>
        <v/>
      </c>
      <c r="K51" s="210"/>
    </row>
    <row r="52" spans="1:11" s="33" customFormat="1" ht="39.950000000000003" customHeight="1" x14ac:dyDescent="0.25">
      <c r="A52" s="53"/>
      <c r="B52" s="3"/>
      <c r="C52" s="206"/>
      <c r="D52" s="3"/>
      <c r="E52" s="166"/>
      <c r="F52" s="166"/>
      <c r="G52" s="184"/>
      <c r="H52" s="194" t="str">
        <f t="shared" si="4"/>
        <v/>
      </c>
      <c r="I52" s="166"/>
      <c r="J52" s="170" t="str">
        <f t="shared" si="5"/>
        <v/>
      </c>
      <c r="K52" s="210"/>
    </row>
    <row r="53" spans="1:11" s="33" customFormat="1" ht="39.950000000000003" customHeight="1" x14ac:dyDescent="0.25">
      <c r="A53" s="53"/>
      <c r="B53" s="3"/>
      <c r="C53" s="206"/>
      <c r="D53" s="3"/>
      <c r="E53" s="166"/>
      <c r="F53" s="166"/>
      <c r="G53" s="184"/>
      <c r="H53" s="194" t="str">
        <f t="shared" si="4"/>
        <v/>
      </c>
      <c r="I53" s="166"/>
      <c r="J53" s="170" t="str">
        <f t="shared" si="5"/>
        <v/>
      </c>
      <c r="K53" s="210"/>
    </row>
    <row r="54" spans="1:11" s="33" customFormat="1" ht="39.950000000000003" customHeight="1" x14ac:dyDescent="0.25">
      <c r="A54" s="53"/>
      <c r="B54" s="3"/>
      <c r="C54" s="206"/>
      <c r="D54" s="3"/>
      <c r="E54" s="166"/>
      <c r="F54" s="166"/>
      <c r="G54" s="184"/>
      <c r="H54" s="194" t="str">
        <f t="shared" si="4"/>
        <v/>
      </c>
      <c r="I54" s="166"/>
      <c r="J54" s="170" t="str">
        <f t="shared" si="5"/>
        <v/>
      </c>
      <c r="K54" s="210"/>
    </row>
    <row r="55" spans="1:11" s="33" customFormat="1" ht="39.950000000000003" customHeight="1" x14ac:dyDescent="0.25">
      <c r="A55" s="53"/>
      <c r="B55" s="3"/>
      <c r="C55" s="206"/>
      <c r="D55" s="3"/>
      <c r="E55" s="166"/>
      <c r="F55" s="166"/>
      <c r="G55" s="184"/>
      <c r="H55" s="194" t="str">
        <f t="shared" si="4"/>
        <v/>
      </c>
      <c r="I55" s="166"/>
      <c r="J55" s="170" t="str">
        <f t="shared" si="5"/>
        <v/>
      </c>
      <c r="K55" s="210"/>
    </row>
    <row r="56" spans="1:11" s="33" customFormat="1" ht="39.950000000000003" customHeight="1" x14ac:dyDescent="0.25">
      <c r="A56" s="53"/>
      <c r="B56" s="3"/>
      <c r="C56" s="206"/>
      <c r="D56" s="3"/>
      <c r="E56" s="166"/>
      <c r="F56" s="166"/>
      <c r="G56" s="184"/>
      <c r="H56" s="194" t="str">
        <f t="shared" si="4"/>
        <v/>
      </c>
      <c r="I56" s="166"/>
      <c r="J56" s="170" t="str">
        <f t="shared" si="5"/>
        <v/>
      </c>
      <c r="K56" s="210"/>
    </row>
    <row r="57" spans="1:11" s="33" customFormat="1" ht="39.950000000000003" customHeight="1" x14ac:dyDescent="0.25">
      <c r="A57" s="53"/>
      <c r="B57" s="3"/>
      <c r="C57" s="206"/>
      <c r="D57" s="3"/>
      <c r="E57" s="166"/>
      <c r="F57" s="166"/>
      <c r="G57" s="184"/>
      <c r="H57" s="194" t="str">
        <f t="shared" si="4"/>
        <v/>
      </c>
      <c r="I57" s="166"/>
      <c r="J57" s="170" t="str">
        <f t="shared" si="5"/>
        <v/>
      </c>
      <c r="K57" s="210"/>
    </row>
    <row r="58" spans="1:11" s="33" customFormat="1" ht="39.950000000000003" customHeight="1" x14ac:dyDescent="0.25">
      <c r="A58" s="53"/>
      <c r="B58" s="3"/>
      <c r="C58" s="206"/>
      <c r="D58" s="3"/>
      <c r="E58" s="166"/>
      <c r="F58" s="166"/>
      <c r="G58" s="184"/>
      <c r="H58" s="194" t="str">
        <f t="shared" si="4"/>
        <v/>
      </c>
      <c r="I58" s="166"/>
      <c r="J58" s="170" t="str">
        <f t="shared" si="5"/>
        <v/>
      </c>
      <c r="K58" s="210"/>
    </row>
    <row r="59" spans="1:11" s="33" customFormat="1" ht="39.950000000000003" customHeight="1" x14ac:dyDescent="0.25">
      <c r="A59" s="53"/>
      <c r="B59" s="3"/>
      <c r="C59" s="206"/>
      <c r="D59" s="3"/>
      <c r="E59" s="166"/>
      <c r="F59" s="166"/>
      <c r="G59" s="184"/>
      <c r="H59" s="194" t="str">
        <f t="shared" si="4"/>
        <v/>
      </c>
      <c r="I59" s="166"/>
      <c r="J59" s="170" t="str">
        <f t="shared" si="5"/>
        <v/>
      </c>
      <c r="K59" s="210"/>
    </row>
    <row r="60" spans="1:11" s="33" customFormat="1" ht="39.950000000000003" customHeight="1" x14ac:dyDescent="0.25">
      <c r="A60" s="53"/>
      <c r="B60" s="3"/>
      <c r="C60" s="206"/>
      <c r="D60" s="3"/>
      <c r="E60" s="166"/>
      <c r="F60" s="166"/>
      <c r="G60" s="184"/>
      <c r="H60" s="194" t="str">
        <f t="shared" si="4"/>
        <v/>
      </c>
      <c r="I60" s="166"/>
      <c r="J60" s="170" t="str">
        <f t="shared" si="5"/>
        <v/>
      </c>
      <c r="K60" s="210"/>
    </row>
    <row r="61" spans="1:11" s="33" customFormat="1" ht="39.950000000000003" customHeight="1" x14ac:dyDescent="0.25">
      <c r="A61" s="53"/>
      <c r="B61" s="3"/>
      <c r="C61" s="206"/>
      <c r="D61" s="3"/>
      <c r="E61" s="166"/>
      <c r="F61" s="166"/>
      <c r="G61" s="184"/>
      <c r="H61" s="194" t="str">
        <f t="shared" si="4"/>
        <v/>
      </c>
      <c r="I61" s="166"/>
      <c r="J61" s="170" t="str">
        <f t="shared" si="5"/>
        <v/>
      </c>
      <c r="K61" s="210"/>
    </row>
    <row r="62" spans="1:11" s="33" customFormat="1" ht="39.950000000000003" customHeight="1" thickBot="1" x14ac:dyDescent="0.3">
      <c r="A62" s="140"/>
      <c r="B62" s="141"/>
      <c r="C62" s="207"/>
      <c r="D62" s="141"/>
      <c r="E62" s="167"/>
      <c r="F62" s="167"/>
      <c r="G62" s="185"/>
      <c r="H62" s="195" t="str">
        <f t="shared" si="4"/>
        <v/>
      </c>
      <c r="I62" s="167"/>
      <c r="J62" s="171" t="str">
        <f t="shared" si="5"/>
        <v/>
      </c>
      <c r="K62" s="211"/>
    </row>
    <row r="63" spans="1:11" ht="42.75" customHeight="1" thickTop="1" thickBot="1" x14ac:dyDescent="0.3">
      <c r="A63" s="33"/>
      <c r="B63" s="156"/>
      <c r="C63" s="156"/>
      <c r="D63" s="155" t="s">
        <v>65</v>
      </c>
      <c r="E63" s="176">
        <f>SUM(E44:E62)</f>
        <v>0</v>
      </c>
      <c r="F63" s="168">
        <f>SUM(F44:F62)</f>
        <v>0</v>
      </c>
      <c r="G63" s="144"/>
      <c r="H63" s="168">
        <f t="shared" ref="H63:I63" si="6">SUM(H44:H62)</f>
        <v>0</v>
      </c>
      <c r="I63" s="168">
        <f t="shared" si="6"/>
        <v>0</v>
      </c>
      <c r="J63" s="174">
        <f>SUM(J44:J62)</f>
        <v>0</v>
      </c>
      <c r="K63" s="149"/>
    </row>
    <row r="64" spans="1:11" ht="43.5" customHeight="1" thickBot="1" x14ac:dyDescent="0.3">
      <c r="B64" s="142"/>
      <c r="C64" s="142"/>
      <c r="D64" s="238" t="s">
        <v>43</v>
      </c>
      <c r="E64" s="239"/>
      <c r="F64" s="239"/>
      <c r="G64" s="239"/>
      <c r="H64" s="239"/>
      <c r="I64" s="239"/>
      <c r="J64" s="147" t="str">
        <f>IF($K$7=0,"100%",$K$7)</f>
        <v>100%</v>
      </c>
      <c r="K64" s="148"/>
    </row>
    <row r="65" spans="1:11" ht="60.75" customHeight="1" thickBot="1" x14ac:dyDescent="0.3">
      <c r="B65" s="143"/>
      <c r="C65" s="143"/>
      <c r="D65" s="240" t="s">
        <v>91</v>
      </c>
      <c r="E65" s="241"/>
      <c r="F65" s="241"/>
      <c r="G65" s="241"/>
      <c r="H65" s="241"/>
      <c r="I65" s="242"/>
      <c r="J65" s="178">
        <f>J63*J64</f>
        <v>0</v>
      </c>
      <c r="K65" s="151"/>
    </row>
    <row r="66" spans="1:11" ht="20.25" customHeight="1" thickBot="1" x14ac:dyDescent="0.25">
      <c r="A66" s="39" t="s">
        <v>20</v>
      </c>
      <c r="B66" s="37"/>
      <c r="C66" s="37"/>
      <c r="D66" s="136"/>
      <c r="E66" s="136"/>
      <c r="F66" s="136"/>
      <c r="G66" s="136"/>
      <c r="H66" s="136"/>
      <c r="I66" s="136"/>
      <c r="J66" s="225" t="s">
        <v>94</v>
      </c>
      <c r="K66" s="226">
        <f>K1</f>
        <v>1</v>
      </c>
    </row>
    <row r="67" spans="1:11" ht="42" customHeight="1" thickBot="1" x14ac:dyDescent="0.3">
      <c r="A67" s="106" t="str">
        <f>$A$4</f>
        <v>Teilvorhaben 1:</v>
      </c>
      <c r="B67" s="40"/>
      <c r="C67" s="250">
        <f>$C$4</f>
        <v>0</v>
      </c>
      <c r="D67" s="251"/>
      <c r="E67" s="251"/>
      <c r="F67" s="251"/>
      <c r="G67" s="251"/>
      <c r="H67" s="251"/>
      <c r="I67" s="251"/>
      <c r="J67" s="252"/>
      <c r="K67" s="41"/>
    </row>
    <row r="68" spans="1:11" ht="35.1" customHeight="1" x14ac:dyDescent="0.3">
      <c r="A68" s="82"/>
      <c r="C68" s="107" t="s">
        <v>26</v>
      </c>
      <c r="D68" s="108"/>
      <c r="E68" s="108"/>
      <c r="F68" s="108"/>
      <c r="G68" s="108"/>
      <c r="H68" s="108"/>
      <c r="I68" s="108"/>
      <c r="J68" s="108"/>
      <c r="K68" s="42"/>
    </row>
    <row r="69" spans="1:11" ht="35.1" customHeight="1" thickBot="1" x14ac:dyDescent="0.3">
      <c r="A69" s="15"/>
      <c r="B69" s="16"/>
      <c r="C69" s="15"/>
      <c r="K69" s="42"/>
    </row>
    <row r="70" spans="1:11" ht="35.1" customHeight="1" thickBot="1" x14ac:dyDescent="0.25">
      <c r="A70" s="100" t="s">
        <v>0</v>
      </c>
      <c r="B70" s="43"/>
      <c r="C70" s="4">
        <f>Start!$C$12</f>
        <v>0</v>
      </c>
      <c r="E70" s="18" t="s">
        <v>50</v>
      </c>
      <c r="F70" s="248">
        <f>Start!$C$22</f>
        <v>0</v>
      </c>
      <c r="G70" s="249"/>
      <c r="H70" s="115"/>
      <c r="I70" s="44"/>
      <c r="J70" s="44"/>
      <c r="K70" s="45"/>
    </row>
    <row r="71" spans="1:11" x14ac:dyDescent="0.2">
      <c r="A71" s="101"/>
      <c r="B71" s="20"/>
      <c r="C71" s="21"/>
      <c r="D71" s="21"/>
      <c r="E71" s="21"/>
      <c r="F71" s="21"/>
      <c r="G71" s="21"/>
      <c r="H71" s="42"/>
      <c r="I71" s="46"/>
      <c r="J71" s="46"/>
      <c r="K71" s="46"/>
    </row>
    <row r="72" spans="1:11" ht="130.5" customHeight="1" x14ac:dyDescent="0.2">
      <c r="A72" s="22" t="str">
        <f>$A$9</f>
        <v>Beleg-Nr.</v>
      </c>
      <c r="B72" s="23" t="str">
        <f>$B$9</f>
        <v>Zahlungsdatum</v>
      </c>
      <c r="C72" s="22" t="str">
        <f>$C$9</f>
        <v>Rechnungssteller</v>
      </c>
      <c r="D72" s="22" t="str">
        <f>$D$9</f>
        <v>Rechnungsdatum</v>
      </c>
      <c r="E72" s="22" t="str">
        <f>$E$9</f>
        <v>bezahlter Rechnungsbetrag
(brutto)</v>
      </c>
      <c r="F72" s="22" t="str">
        <f>$F$9</f>
        <v>in Rechnung nicht genutzter ausgewiesener Betrag für Skonti, Rabatte
(brutto)</v>
      </c>
      <c r="G72" s="22" t="str">
        <f>$G$9</f>
        <v>MwSt.-
Satz</v>
      </c>
      <c r="H72" s="22" t="str">
        <f>$H$9</f>
        <v>MwSt</v>
      </c>
      <c r="I72" s="133" t="s">
        <v>58</v>
      </c>
      <c r="J72" s="22" t="str">
        <f>$J$9</f>
        <v>beantragte zuwendungsfähige 
Ausgaben netto vor Kostenschlüssel</v>
      </c>
      <c r="K72" s="24" t="str">
        <f>$K$9</f>
        <v>Bearbeitungsvermerk</v>
      </c>
    </row>
    <row r="73" spans="1:11" ht="18" x14ac:dyDescent="0.2">
      <c r="A73" s="118"/>
      <c r="B73" s="119"/>
      <c r="C73" s="118"/>
      <c r="D73" s="118"/>
      <c r="E73" s="118" t="str">
        <f>$E$10</f>
        <v>[EUR]</v>
      </c>
      <c r="F73" s="118" t="str">
        <f>$F$10</f>
        <v>[EUR]</v>
      </c>
      <c r="G73" s="118" t="str">
        <f>$G$10</f>
        <v>[%]</v>
      </c>
      <c r="H73" s="118" t="str">
        <f>$H$10</f>
        <v>[EUR]</v>
      </c>
      <c r="I73" s="118" t="str">
        <f>$I$10</f>
        <v>[EUR]</v>
      </c>
      <c r="J73" s="118" t="str">
        <f>$J$10</f>
        <v>[EUR]</v>
      </c>
      <c r="K73" s="120"/>
    </row>
    <row r="74" spans="1:11" s="95" customFormat="1" ht="23.25" customHeight="1" x14ac:dyDescent="0.25">
      <c r="A74" s="125" t="str">
        <f>$A$11</f>
        <v>(1)</v>
      </c>
      <c r="B74" s="126" t="str">
        <f>$B$11</f>
        <v>(2)</v>
      </c>
      <c r="C74" s="125" t="str">
        <f>$C$11</f>
        <v>(3)</v>
      </c>
      <c r="D74" s="24" t="str">
        <f>$D$11</f>
        <v>(4)</v>
      </c>
      <c r="E74" s="24" t="str">
        <f>$E$11</f>
        <v>(5)</v>
      </c>
      <c r="F74" s="24" t="str">
        <f>$F$11</f>
        <v>(6)</v>
      </c>
      <c r="G74" s="24" t="str">
        <f>$G$11</f>
        <v>(7)</v>
      </c>
      <c r="H74" s="24" t="str">
        <f>$H$11</f>
        <v>(8)</v>
      </c>
      <c r="I74" s="24" t="str">
        <f>$I$11</f>
        <v>(9)</v>
      </c>
      <c r="J74" s="127" t="str">
        <f>$J$11</f>
        <v>(10) = (5)-(6)-(8)-(9)</v>
      </c>
      <c r="K74" s="121" t="str">
        <f>$K$11</f>
        <v>(11)</v>
      </c>
    </row>
    <row r="75" spans="1:11" s="95" customFormat="1" ht="39" customHeight="1" x14ac:dyDescent="0.25">
      <c r="A75" s="243" t="s">
        <v>60</v>
      </c>
      <c r="B75" s="244"/>
      <c r="C75" s="244"/>
      <c r="D75" s="245"/>
      <c r="E75" s="165">
        <f>E63</f>
        <v>0</v>
      </c>
      <c r="F75" s="165">
        <f t="shared" ref="F75:I75" si="7">F63</f>
        <v>0</v>
      </c>
      <c r="G75" s="137"/>
      <c r="H75" s="165">
        <f t="shared" si="7"/>
        <v>0</v>
      </c>
      <c r="I75" s="165">
        <f t="shared" si="7"/>
        <v>0</v>
      </c>
      <c r="J75" s="165">
        <f>J63</f>
        <v>0</v>
      </c>
      <c r="K75" s="114"/>
    </row>
    <row r="76" spans="1:11" s="33" customFormat="1" ht="39.950000000000003" customHeight="1" x14ac:dyDescent="0.25">
      <c r="A76" s="53"/>
      <c r="B76" s="134"/>
      <c r="C76" s="206"/>
      <c r="D76" s="134"/>
      <c r="E76" s="166"/>
      <c r="F76" s="166"/>
      <c r="G76" s="184"/>
      <c r="H76" s="194" t="str">
        <f>IF(G76="","",(E76-F76)-(E76-F76)/(1+G76/100))</f>
        <v/>
      </c>
      <c r="I76" s="166"/>
      <c r="J76" s="170" t="str">
        <f>IF(E76="","",(E76-F76-H76-I76))</f>
        <v/>
      </c>
      <c r="K76" s="210"/>
    </row>
    <row r="77" spans="1:11" s="33" customFormat="1" ht="39.950000000000003" customHeight="1" x14ac:dyDescent="0.25">
      <c r="A77" s="53"/>
      <c r="B77" s="3"/>
      <c r="C77" s="206"/>
      <c r="D77" s="3"/>
      <c r="E77" s="166"/>
      <c r="F77" s="166"/>
      <c r="G77" s="184"/>
      <c r="H77" s="194" t="str">
        <f t="shared" ref="H77:H95" si="8">IF(G77="","",(E77-F77)-(E77-F77)/(1+G77/100))</f>
        <v/>
      </c>
      <c r="I77" s="166"/>
      <c r="J77" s="170" t="str">
        <f t="shared" ref="J77:J95" si="9">IF(E77="","",(E77-F77-H77-I77))</f>
        <v/>
      </c>
      <c r="K77" s="210"/>
    </row>
    <row r="78" spans="1:11" s="33" customFormat="1" ht="39.950000000000003" customHeight="1" x14ac:dyDescent="0.25">
      <c r="A78" s="53"/>
      <c r="B78" s="3"/>
      <c r="C78" s="206"/>
      <c r="D78" s="3"/>
      <c r="E78" s="166"/>
      <c r="F78" s="166"/>
      <c r="G78" s="184"/>
      <c r="H78" s="194" t="str">
        <f t="shared" si="8"/>
        <v/>
      </c>
      <c r="I78" s="166"/>
      <c r="J78" s="170" t="str">
        <f t="shared" si="9"/>
        <v/>
      </c>
      <c r="K78" s="210"/>
    </row>
    <row r="79" spans="1:11" s="33" customFormat="1" ht="39.950000000000003" customHeight="1" x14ac:dyDescent="0.25">
      <c r="A79" s="53"/>
      <c r="B79" s="3"/>
      <c r="C79" s="206"/>
      <c r="D79" s="3"/>
      <c r="E79" s="166"/>
      <c r="F79" s="166"/>
      <c r="G79" s="184"/>
      <c r="H79" s="194" t="str">
        <f t="shared" si="8"/>
        <v/>
      </c>
      <c r="I79" s="166"/>
      <c r="J79" s="170" t="str">
        <f t="shared" si="9"/>
        <v/>
      </c>
      <c r="K79" s="210"/>
    </row>
    <row r="80" spans="1:11" s="33" customFormat="1" ht="39.950000000000003" customHeight="1" x14ac:dyDescent="0.25">
      <c r="A80" s="53"/>
      <c r="B80" s="3"/>
      <c r="C80" s="206"/>
      <c r="D80" s="3"/>
      <c r="E80" s="166"/>
      <c r="F80" s="166"/>
      <c r="G80" s="184"/>
      <c r="H80" s="194" t="str">
        <f t="shared" si="8"/>
        <v/>
      </c>
      <c r="I80" s="166"/>
      <c r="J80" s="170" t="str">
        <f t="shared" si="9"/>
        <v/>
      </c>
      <c r="K80" s="210"/>
    </row>
    <row r="81" spans="1:11" s="33" customFormat="1" ht="39.950000000000003" customHeight="1" x14ac:dyDescent="0.25">
      <c r="A81" s="53"/>
      <c r="B81" s="3"/>
      <c r="C81" s="206"/>
      <c r="D81" s="3"/>
      <c r="E81" s="166"/>
      <c r="F81" s="166"/>
      <c r="G81" s="184"/>
      <c r="H81" s="194" t="str">
        <f t="shared" si="8"/>
        <v/>
      </c>
      <c r="I81" s="166"/>
      <c r="J81" s="170" t="str">
        <f t="shared" si="9"/>
        <v/>
      </c>
      <c r="K81" s="210"/>
    </row>
    <row r="82" spans="1:11" s="33" customFormat="1" ht="39.950000000000003" customHeight="1" x14ac:dyDescent="0.25">
      <c r="A82" s="53"/>
      <c r="B82" s="3"/>
      <c r="C82" s="206"/>
      <c r="D82" s="3"/>
      <c r="E82" s="166"/>
      <c r="F82" s="166"/>
      <c r="G82" s="184"/>
      <c r="H82" s="194" t="str">
        <f t="shared" si="8"/>
        <v/>
      </c>
      <c r="I82" s="166"/>
      <c r="J82" s="170" t="str">
        <f t="shared" si="9"/>
        <v/>
      </c>
      <c r="K82" s="210"/>
    </row>
    <row r="83" spans="1:11" s="33" customFormat="1" ht="39.950000000000003" customHeight="1" x14ac:dyDescent="0.25">
      <c r="A83" s="53"/>
      <c r="B83" s="3"/>
      <c r="C83" s="206"/>
      <c r="D83" s="3"/>
      <c r="E83" s="166"/>
      <c r="F83" s="166"/>
      <c r="G83" s="184"/>
      <c r="H83" s="194" t="str">
        <f t="shared" si="8"/>
        <v/>
      </c>
      <c r="I83" s="166"/>
      <c r="J83" s="170" t="str">
        <f t="shared" si="9"/>
        <v/>
      </c>
      <c r="K83" s="210"/>
    </row>
    <row r="84" spans="1:11" s="33" customFormat="1" ht="39.950000000000003" customHeight="1" x14ac:dyDescent="0.25">
      <c r="A84" s="53"/>
      <c r="B84" s="3"/>
      <c r="C84" s="206"/>
      <c r="D84" s="3"/>
      <c r="E84" s="166"/>
      <c r="F84" s="166"/>
      <c r="G84" s="184"/>
      <c r="H84" s="194" t="str">
        <f t="shared" si="8"/>
        <v/>
      </c>
      <c r="I84" s="166"/>
      <c r="J84" s="170" t="str">
        <f t="shared" si="9"/>
        <v/>
      </c>
      <c r="K84" s="210"/>
    </row>
    <row r="85" spans="1:11" s="33" customFormat="1" ht="39.950000000000003" customHeight="1" x14ac:dyDescent="0.25">
      <c r="A85" s="53"/>
      <c r="B85" s="3"/>
      <c r="C85" s="206"/>
      <c r="D85" s="3"/>
      <c r="E85" s="166"/>
      <c r="F85" s="166"/>
      <c r="G85" s="184"/>
      <c r="H85" s="194" t="str">
        <f t="shared" si="8"/>
        <v/>
      </c>
      <c r="I85" s="166"/>
      <c r="J85" s="170" t="str">
        <f t="shared" si="9"/>
        <v/>
      </c>
      <c r="K85" s="210"/>
    </row>
    <row r="86" spans="1:11" s="33" customFormat="1" ht="39.950000000000003" customHeight="1" x14ac:dyDescent="0.25">
      <c r="A86" s="53"/>
      <c r="B86" s="3"/>
      <c r="C86" s="206"/>
      <c r="D86" s="3"/>
      <c r="E86" s="166"/>
      <c r="F86" s="166"/>
      <c r="G86" s="184"/>
      <c r="H86" s="194" t="str">
        <f t="shared" si="8"/>
        <v/>
      </c>
      <c r="I86" s="166"/>
      <c r="J86" s="170" t="str">
        <f t="shared" si="9"/>
        <v/>
      </c>
      <c r="K86" s="210"/>
    </row>
    <row r="87" spans="1:11" s="33" customFormat="1" ht="39.950000000000003" customHeight="1" x14ac:dyDescent="0.25">
      <c r="A87" s="53"/>
      <c r="B87" s="3"/>
      <c r="C87" s="206"/>
      <c r="D87" s="3"/>
      <c r="E87" s="166"/>
      <c r="F87" s="166"/>
      <c r="G87" s="184"/>
      <c r="H87" s="194" t="str">
        <f t="shared" si="8"/>
        <v/>
      </c>
      <c r="I87" s="166"/>
      <c r="J87" s="170" t="str">
        <f t="shared" si="9"/>
        <v/>
      </c>
      <c r="K87" s="210"/>
    </row>
    <row r="88" spans="1:11" s="33" customFormat="1" ht="39.950000000000003" customHeight="1" x14ac:dyDescent="0.25">
      <c r="A88" s="53"/>
      <c r="B88" s="3"/>
      <c r="C88" s="206"/>
      <c r="D88" s="3"/>
      <c r="E88" s="166"/>
      <c r="F88" s="166"/>
      <c r="G88" s="184"/>
      <c r="H88" s="194" t="str">
        <f t="shared" si="8"/>
        <v/>
      </c>
      <c r="I88" s="166"/>
      <c r="J88" s="170" t="str">
        <f t="shared" si="9"/>
        <v/>
      </c>
      <c r="K88" s="210"/>
    </row>
    <row r="89" spans="1:11" s="33" customFormat="1" ht="39.950000000000003" customHeight="1" x14ac:dyDescent="0.25">
      <c r="A89" s="53"/>
      <c r="B89" s="3"/>
      <c r="C89" s="206"/>
      <c r="D89" s="3"/>
      <c r="E89" s="166"/>
      <c r="F89" s="166"/>
      <c r="G89" s="184"/>
      <c r="H89" s="194" t="str">
        <f t="shared" si="8"/>
        <v/>
      </c>
      <c r="I89" s="166"/>
      <c r="J89" s="170" t="str">
        <f t="shared" si="9"/>
        <v/>
      </c>
      <c r="K89" s="210"/>
    </row>
    <row r="90" spans="1:11" s="33" customFormat="1" ht="39.950000000000003" customHeight="1" x14ac:dyDescent="0.25">
      <c r="A90" s="53"/>
      <c r="B90" s="3"/>
      <c r="C90" s="206"/>
      <c r="D90" s="3"/>
      <c r="E90" s="166"/>
      <c r="F90" s="166"/>
      <c r="G90" s="184"/>
      <c r="H90" s="194" t="str">
        <f t="shared" si="8"/>
        <v/>
      </c>
      <c r="I90" s="166"/>
      <c r="J90" s="170" t="str">
        <f t="shared" si="9"/>
        <v/>
      </c>
      <c r="K90" s="210"/>
    </row>
    <row r="91" spans="1:11" s="33" customFormat="1" ht="39.950000000000003" customHeight="1" x14ac:dyDescent="0.25">
      <c r="A91" s="53"/>
      <c r="B91" s="3"/>
      <c r="C91" s="206"/>
      <c r="D91" s="3"/>
      <c r="E91" s="166"/>
      <c r="F91" s="166"/>
      <c r="G91" s="184"/>
      <c r="H91" s="194" t="str">
        <f t="shared" si="8"/>
        <v/>
      </c>
      <c r="I91" s="166"/>
      <c r="J91" s="170" t="str">
        <f t="shared" si="9"/>
        <v/>
      </c>
      <c r="K91" s="210"/>
    </row>
    <row r="92" spans="1:11" s="33" customFormat="1" ht="39.950000000000003" customHeight="1" x14ac:dyDescent="0.25">
      <c r="A92" s="53"/>
      <c r="B92" s="3"/>
      <c r="C92" s="206"/>
      <c r="D92" s="3"/>
      <c r="E92" s="166"/>
      <c r="F92" s="166"/>
      <c r="G92" s="184"/>
      <c r="H92" s="194" t="str">
        <f t="shared" si="8"/>
        <v/>
      </c>
      <c r="I92" s="166"/>
      <c r="J92" s="170" t="str">
        <f t="shared" si="9"/>
        <v/>
      </c>
      <c r="K92" s="210"/>
    </row>
    <row r="93" spans="1:11" s="33" customFormat="1" ht="39.950000000000003" customHeight="1" x14ac:dyDescent="0.25">
      <c r="A93" s="53"/>
      <c r="B93" s="3"/>
      <c r="C93" s="206"/>
      <c r="D93" s="3"/>
      <c r="E93" s="166"/>
      <c r="F93" s="166"/>
      <c r="G93" s="184"/>
      <c r="H93" s="194" t="str">
        <f t="shared" si="8"/>
        <v/>
      </c>
      <c r="I93" s="166"/>
      <c r="J93" s="170" t="str">
        <f t="shared" si="9"/>
        <v/>
      </c>
      <c r="K93" s="210"/>
    </row>
    <row r="94" spans="1:11" s="33" customFormat="1" ht="39.950000000000003" customHeight="1" x14ac:dyDescent="0.25">
      <c r="A94" s="53"/>
      <c r="B94" s="3"/>
      <c r="C94" s="206"/>
      <c r="D94" s="3"/>
      <c r="E94" s="166"/>
      <c r="F94" s="166"/>
      <c r="G94" s="184"/>
      <c r="H94" s="194" t="str">
        <f t="shared" si="8"/>
        <v/>
      </c>
      <c r="I94" s="166"/>
      <c r="J94" s="170" t="str">
        <f t="shared" si="9"/>
        <v/>
      </c>
      <c r="K94" s="210"/>
    </row>
    <row r="95" spans="1:11" s="33" customFormat="1" ht="39.950000000000003" customHeight="1" thickBot="1" x14ac:dyDescent="0.3">
      <c r="A95" s="140"/>
      <c r="B95" s="141"/>
      <c r="C95" s="207"/>
      <c r="D95" s="141"/>
      <c r="E95" s="167"/>
      <c r="F95" s="167"/>
      <c r="G95" s="185"/>
      <c r="H95" s="195" t="str">
        <f t="shared" si="8"/>
        <v/>
      </c>
      <c r="I95" s="167"/>
      <c r="J95" s="171" t="str">
        <f t="shared" si="9"/>
        <v/>
      </c>
      <c r="K95" s="211"/>
    </row>
    <row r="96" spans="1:11" s="33" customFormat="1" ht="43.5" customHeight="1" thickTop="1" thickBot="1" x14ac:dyDescent="0.3">
      <c r="B96" s="156"/>
      <c r="C96" s="156"/>
      <c r="D96" s="155" t="s">
        <v>65</v>
      </c>
      <c r="E96" s="176">
        <f>SUM(E75:E95)</f>
        <v>0</v>
      </c>
      <c r="F96" s="168">
        <f t="shared" ref="F96:I96" si="10">SUM(F75:F95)</f>
        <v>0</v>
      </c>
      <c r="G96" s="144"/>
      <c r="H96" s="168">
        <f t="shared" si="10"/>
        <v>0</v>
      </c>
      <c r="I96" s="177">
        <f t="shared" si="10"/>
        <v>0</v>
      </c>
      <c r="J96" s="174">
        <f>SUM(J75:J95)</f>
        <v>0</v>
      </c>
      <c r="K96" s="149"/>
    </row>
    <row r="97" spans="1:11" s="33" customFormat="1" ht="42.75" customHeight="1" thickBot="1" x14ac:dyDescent="0.3">
      <c r="B97" s="142"/>
      <c r="C97" s="142"/>
      <c r="D97" s="238" t="s">
        <v>43</v>
      </c>
      <c r="E97" s="239"/>
      <c r="F97" s="239"/>
      <c r="G97" s="239"/>
      <c r="H97" s="239"/>
      <c r="I97" s="239"/>
      <c r="J97" s="147" t="str">
        <f>$J$33</f>
        <v>100%</v>
      </c>
      <c r="K97" s="148"/>
    </row>
    <row r="98" spans="1:11" s="33" customFormat="1" ht="60.75" customHeight="1" thickBot="1" x14ac:dyDescent="0.3">
      <c r="B98" s="142"/>
      <c r="C98" s="142"/>
      <c r="D98" s="240" t="s">
        <v>90</v>
      </c>
      <c r="E98" s="241"/>
      <c r="F98" s="241"/>
      <c r="G98" s="241"/>
      <c r="H98" s="241"/>
      <c r="I98" s="242"/>
      <c r="J98" s="178">
        <f>J96*J97</f>
        <v>0</v>
      </c>
      <c r="K98" s="151"/>
    </row>
    <row r="99" spans="1:11" s="33" customFormat="1" ht="20.25" customHeight="1" thickBot="1" x14ac:dyDescent="0.25">
      <c r="A99" s="39" t="s">
        <v>20</v>
      </c>
      <c r="B99" s="37"/>
      <c r="C99" s="37"/>
      <c r="D99" s="136"/>
      <c r="E99" s="136"/>
      <c r="F99" s="136"/>
      <c r="G99" s="136"/>
      <c r="H99" s="136"/>
      <c r="I99" s="136"/>
      <c r="J99" s="225" t="s">
        <v>95</v>
      </c>
      <c r="K99" s="226">
        <f>K1</f>
        <v>1</v>
      </c>
    </row>
    <row r="100" spans="1:11" ht="42" customHeight="1" thickBot="1" x14ac:dyDescent="0.25">
      <c r="A100" s="106" t="str">
        <f>$A$4</f>
        <v>Teilvorhaben 1:</v>
      </c>
      <c r="B100" s="40"/>
      <c r="C100" s="250">
        <f>$C$4</f>
        <v>0</v>
      </c>
      <c r="D100" s="251"/>
      <c r="E100" s="251"/>
      <c r="F100" s="251"/>
      <c r="G100" s="251"/>
      <c r="H100" s="251"/>
      <c r="I100" s="251"/>
      <c r="J100" s="251"/>
      <c r="K100" s="252"/>
    </row>
    <row r="101" spans="1:11" ht="35.1" customHeight="1" x14ac:dyDescent="0.3">
      <c r="A101" s="82"/>
      <c r="C101" s="82" t="s">
        <v>26</v>
      </c>
      <c r="D101" s="108"/>
      <c r="E101" s="108"/>
      <c r="F101" s="108"/>
      <c r="G101" s="108"/>
      <c r="H101" s="108"/>
      <c r="I101" s="108"/>
      <c r="J101" s="108"/>
      <c r="K101" s="42"/>
    </row>
    <row r="102" spans="1:11" ht="35.1" customHeight="1" thickBot="1" x14ac:dyDescent="0.3">
      <c r="A102" s="15"/>
      <c r="B102" s="16"/>
      <c r="C102" s="15"/>
      <c r="K102" s="42"/>
    </row>
    <row r="103" spans="1:11" ht="35.1" customHeight="1" thickBot="1" x14ac:dyDescent="0.25">
      <c r="A103" s="100" t="s">
        <v>0</v>
      </c>
      <c r="B103" s="43"/>
      <c r="C103" s="4">
        <f>Start!$C$12</f>
        <v>0</v>
      </c>
      <c r="E103" s="18" t="s">
        <v>50</v>
      </c>
      <c r="F103" s="248">
        <f>Start!$C$22</f>
        <v>0</v>
      </c>
      <c r="G103" s="249"/>
      <c r="H103" s="115"/>
      <c r="I103" s="44"/>
      <c r="J103" s="44"/>
      <c r="K103" s="45"/>
    </row>
    <row r="104" spans="1:11" x14ac:dyDescent="0.2">
      <c r="A104" s="101"/>
      <c r="B104" s="20"/>
      <c r="C104" s="21"/>
      <c r="D104" s="21"/>
      <c r="E104" s="21"/>
      <c r="F104" s="21"/>
      <c r="G104" s="21"/>
      <c r="H104" s="42"/>
      <c r="I104" s="46"/>
      <c r="J104" s="46"/>
      <c r="K104" s="46"/>
    </row>
    <row r="105" spans="1:11" ht="130.5" customHeight="1" x14ac:dyDescent="0.2">
      <c r="A105" s="22" t="str">
        <f>$A$9</f>
        <v>Beleg-Nr.</v>
      </c>
      <c r="B105" s="23" t="str">
        <f>$B$9</f>
        <v>Zahlungsdatum</v>
      </c>
      <c r="C105" s="22" t="str">
        <f>$C$9</f>
        <v>Rechnungssteller</v>
      </c>
      <c r="D105" s="22" t="str">
        <f>$D$9</f>
        <v>Rechnungsdatum</v>
      </c>
      <c r="E105" s="22" t="str">
        <f>$E$9</f>
        <v>bezahlter Rechnungsbetrag
(brutto)</v>
      </c>
      <c r="F105" s="22" t="str">
        <f>$F$9</f>
        <v>in Rechnung nicht genutzter ausgewiesener Betrag für Skonti, Rabatte
(brutto)</v>
      </c>
      <c r="G105" s="22" t="str">
        <f>$G$9</f>
        <v>MwSt.-
Satz</v>
      </c>
      <c r="H105" s="22" t="str">
        <f>$H$9</f>
        <v>MwSt</v>
      </c>
      <c r="I105" s="133" t="s">
        <v>58</v>
      </c>
      <c r="J105" s="22" t="str">
        <f>$J$9</f>
        <v>beantragte zuwendungsfähige 
Ausgaben netto vor Kostenschlüssel</v>
      </c>
      <c r="K105" s="24" t="str">
        <f>$K$9</f>
        <v>Bearbeitungsvermerk</v>
      </c>
    </row>
    <row r="106" spans="1:11" ht="18" x14ac:dyDescent="0.2">
      <c r="A106" s="118"/>
      <c r="B106" s="119"/>
      <c r="C106" s="118"/>
      <c r="D106" s="118"/>
      <c r="E106" s="118" t="str">
        <f>$E$10</f>
        <v>[EUR]</v>
      </c>
      <c r="F106" s="118" t="str">
        <f>$F$10</f>
        <v>[EUR]</v>
      </c>
      <c r="G106" s="118" t="str">
        <f>$G$10</f>
        <v>[%]</v>
      </c>
      <c r="H106" s="118" t="str">
        <f>$H$10</f>
        <v>[EUR]</v>
      </c>
      <c r="I106" s="118" t="str">
        <f>$I$10</f>
        <v>[EUR]</v>
      </c>
      <c r="J106" s="118" t="str">
        <f>$J$10</f>
        <v>[EUR]</v>
      </c>
      <c r="K106" s="120"/>
    </row>
    <row r="107" spans="1:11" s="95" customFormat="1" ht="20.25" customHeight="1" x14ac:dyDescent="0.25">
      <c r="A107" s="125" t="str">
        <f>$A$11</f>
        <v>(1)</v>
      </c>
      <c r="B107" s="126" t="str">
        <f>$B$11</f>
        <v>(2)</v>
      </c>
      <c r="C107" s="125" t="str">
        <f>$C$11</f>
        <v>(3)</v>
      </c>
      <c r="D107" s="24" t="str">
        <f>$D$11</f>
        <v>(4)</v>
      </c>
      <c r="E107" s="24" t="str">
        <f>$E$11</f>
        <v>(5)</v>
      </c>
      <c r="F107" s="24" t="str">
        <f>$F$11</f>
        <v>(6)</v>
      </c>
      <c r="G107" s="24" t="str">
        <f>$G$11</f>
        <v>(7)</v>
      </c>
      <c r="H107" s="24" t="str">
        <f>$H$11</f>
        <v>(8)</v>
      </c>
      <c r="I107" s="24" t="str">
        <f>$I$11</f>
        <v>(9)</v>
      </c>
      <c r="J107" s="127" t="str">
        <f>$J$11</f>
        <v>(10) = (5)-(6)-(8)-(9)</v>
      </c>
      <c r="K107" s="121" t="str">
        <f>$K$11</f>
        <v>(11)</v>
      </c>
    </row>
    <row r="108" spans="1:11" s="95" customFormat="1" ht="39" customHeight="1" x14ac:dyDescent="0.25">
      <c r="A108" s="243" t="s">
        <v>61</v>
      </c>
      <c r="B108" s="244"/>
      <c r="C108" s="244"/>
      <c r="D108" s="245"/>
      <c r="E108" s="165">
        <f>E96</f>
        <v>0</v>
      </c>
      <c r="F108" s="165">
        <f t="shared" ref="F108:I108" si="11">F96</f>
        <v>0</v>
      </c>
      <c r="G108" s="137"/>
      <c r="H108" s="165">
        <f t="shared" si="11"/>
        <v>0</v>
      </c>
      <c r="I108" s="165">
        <f t="shared" si="11"/>
        <v>0</v>
      </c>
      <c r="J108" s="165">
        <f>J96</f>
        <v>0</v>
      </c>
      <c r="K108" s="114"/>
    </row>
    <row r="109" spans="1:11" s="33" customFormat="1" ht="39.950000000000003" customHeight="1" x14ac:dyDescent="0.25">
      <c r="A109" s="53"/>
      <c r="B109" s="134"/>
      <c r="C109" s="206"/>
      <c r="D109" s="134"/>
      <c r="E109" s="166"/>
      <c r="F109" s="166"/>
      <c r="G109" s="184"/>
      <c r="H109" s="194" t="str">
        <f>IF(G109="","",(E109-F109)-(E109-F109)/(1+G109/100))</f>
        <v/>
      </c>
      <c r="I109" s="166"/>
      <c r="J109" s="170" t="str">
        <f>IF(E109="","",(E109-F109-H109-I109))</f>
        <v/>
      </c>
      <c r="K109" s="210"/>
    </row>
    <row r="110" spans="1:11" s="33" customFormat="1" ht="39.950000000000003" customHeight="1" x14ac:dyDescent="0.25">
      <c r="A110" s="53"/>
      <c r="B110" s="3"/>
      <c r="C110" s="206"/>
      <c r="D110" s="3"/>
      <c r="E110" s="166"/>
      <c r="F110" s="166"/>
      <c r="G110" s="184"/>
      <c r="H110" s="194" t="str">
        <f t="shared" ref="H110:H128" si="12">IF(G110="","",(E110-F110)-(E110-F110)/(1+G110/100))</f>
        <v/>
      </c>
      <c r="I110" s="166"/>
      <c r="J110" s="170" t="str">
        <f t="shared" ref="J110:J128" si="13">IF(E110="","",(E110-F110-H110-I110))</f>
        <v/>
      </c>
      <c r="K110" s="210"/>
    </row>
    <row r="111" spans="1:11" s="33" customFormat="1" ht="39.950000000000003" customHeight="1" x14ac:dyDescent="0.25">
      <c r="A111" s="53"/>
      <c r="B111" s="3"/>
      <c r="C111" s="206"/>
      <c r="D111" s="3"/>
      <c r="E111" s="166"/>
      <c r="F111" s="166"/>
      <c r="G111" s="184"/>
      <c r="H111" s="194" t="str">
        <f t="shared" si="12"/>
        <v/>
      </c>
      <c r="I111" s="166"/>
      <c r="J111" s="170" t="str">
        <f t="shared" si="13"/>
        <v/>
      </c>
      <c r="K111" s="210"/>
    </row>
    <row r="112" spans="1:11" s="33" customFormat="1" ht="39.950000000000003" customHeight="1" x14ac:dyDescent="0.25">
      <c r="A112" s="53"/>
      <c r="B112" s="3"/>
      <c r="C112" s="206"/>
      <c r="D112" s="3"/>
      <c r="E112" s="166"/>
      <c r="F112" s="166"/>
      <c r="G112" s="184"/>
      <c r="H112" s="194" t="str">
        <f t="shared" si="12"/>
        <v/>
      </c>
      <c r="I112" s="166"/>
      <c r="J112" s="170" t="str">
        <f t="shared" si="13"/>
        <v/>
      </c>
      <c r="K112" s="210"/>
    </row>
    <row r="113" spans="1:11" s="33" customFormat="1" ht="39.950000000000003" customHeight="1" x14ac:dyDescent="0.25">
      <c r="A113" s="53"/>
      <c r="B113" s="3"/>
      <c r="C113" s="206"/>
      <c r="D113" s="3"/>
      <c r="E113" s="166"/>
      <c r="F113" s="166"/>
      <c r="G113" s="184"/>
      <c r="H113" s="194" t="str">
        <f t="shared" si="12"/>
        <v/>
      </c>
      <c r="I113" s="166"/>
      <c r="J113" s="170" t="str">
        <f t="shared" si="13"/>
        <v/>
      </c>
      <c r="K113" s="210"/>
    </row>
    <row r="114" spans="1:11" s="33" customFormat="1" ht="39.950000000000003" customHeight="1" x14ac:dyDescent="0.25">
      <c r="A114" s="53"/>
      <c r="B114" s="3"/>
      <c r="C114" s="206"/>
      <c r="D114" s="3"/>
      <c r="E114" s="166"/>
      <c r="F114" s="166"/>
      <c r="G114" s="184"/>
      <c r="H114" s="194" t="str">
        <f t="shared" si="12"/>
        <v/>
      </c>
      <c r="I114" s="166"/>
      <c r="J114" s="170" t="str">
        <f t="shared" si="13"/>
        <v/>
      </c>
      <c r="K114" s="210"/>
    </row>
    <row r="115" spans="1:11" s="33" customFormat="1" ht="39.950000000000003" customHeight="1" x14ac:dyDescent="0.25">
      <c r="A115" s="53"/>
      <c r="B115" s="3"/>
      <c r="C115" s="206"/>
      <c r="D115" s="3"/>
      <c r="E115" s="166"/>
      <c r="F115" s="166"/>
      <c r="G115" s="184"/>
      <c r="H115" s="194" t="str">
        <f t="shared" si="12"/>
        <v/>
      </c>
      <c r="I115" s="166"/>
      <c r="J115" s="170" t="str">
        <f t="shared" si="13"/>
        <v/>
      </c>
      <c r="K115" s="210"/>
    </row>
    <row r="116" spans="1:11" s="33" customFormat="1" ht="39.950000000000003" customHeight="1" x14ac:dyDescent="0.25">
      <c r="A116" s="53"/>
      <c r="B116" s="3"/>
      <c r="C116" s="206"/>
      <c r="D116" s="3"/>
      <c r="E116" s="166"/>
      <c r="F116" s="166"/>
      <c r="G116" s="184"/>
      <c r="H116" s="194" t="str">
        <f t="shared" si="12"/>
        <v/>
      </c>
      <c r="I116" s="166"/>
      <c r="J116" s="170" t="str">
        <f t="shared" si="13"/>
        <v/>
      </c>
      <c r="K116" s="210"/>
    </row>
    <row r="117" spans="1:11" s="33" customFormat="1" ht="39.950000000000003" customHeight="1" x14ac:dyDescent="0.25">
      <c r="A117" s="53"/>
      <c r="B117" s="134"/>
      <c r="C117" s="206"/>
      <c r="D117" s="134"/>
      <c r="E117" s="166"/>
      <c r="F117" s="166"/>
      <c r="G117" s="184"/>
      <c r="H117" s="194" t="str">
        <f t="shared" si="12"/>
        <v/>
      </c>
      <c r="I117" s="166"/>
      <c r="J117" s="170" t="str">
        <f t="shared" si="13"/>
        <v/>
      </c>
      <c r="K117" s="210"/>
    </row>
    <row r="118" spans="1:11" s="33" customFormat="1" ht="39.950000000000003" customHeight="1" x14ac:dyDescent="0.25">
      <c r="A118" s="53"/>
      <c r="B118" s="3"/>
      <c r="C118" s="206"/>
      <c r="D118" s="3"/>
      <c r="E118" s="166"/>
      <c r="F118" s="166"/>
      <c r="G118" s="184"/>
      <c r="H118" s="194" t="str">
        <f t="shared" si="12"/>
        <v/>
      </c>
      <c r="I118" s="166"/>
      <c r="J118" s="170" t="str">
        <f t="shared" si="13"/>
        <v/>
      </c>
      <c r="K118" s="210"/>
    </row>
    <row r="119" spans="1:11" s="33" customFormat="1" ht="39.950000000000003" customHeight="1" x14ac:dyDescent="0.25">
      <c r="A119" s="53"/>
      <c r="B119" s="3"/>
      <c r="C119" s="206"/>
      <c r="D119" s="3"/>
      <c r="E119" s="166"/>
      <c r="F119" s="166"/>
      <c r="G119" s="184"/>
      <c r="H119" s="194" t="str">
        <f t="shared" si="12"/>
        <v/>
      </c>
      <c r="I119" s="166"/>
      <c r="J119" s="170" t="str">
        <f t="shared" si="13"/>
        <v/>
      </c>
      <c r="K119" s="210"/>
    </row>
    <row r="120" spans="1:11" s="33" customFormat="1" ht="39.950000000000003" customHeight="1" x14ac:dyDescent="0.25">
      <c r="A120" s="53"/>
      <c r="B120" s="3"/>
      <c r="C120" s="206"/>
      <c r="D120" s="3"/>
      <c r="E120" s="166"/>
      <c r="F120" s="166"/>
      <c r="G120" s="184"/>
      <c r="H120" s="194" t="str">
        <f t="shared" si="12"/>
        <v/>
      </c>
      <c r="I120" s="166"/>
      <c r="J120" s="170" t="str">
        <f t="shared" si="13"/>
        <v/>
      </c>
      <c r="K120" s="210"/>
    </row>
    <row r="121" spans="1:11" s="33" customFormat="1" ht="39.950000000000003" customHeight="1" x14ac:dyDescent="0.25">
      <c r="A121" s="53"/>
      <c r="B121" s="3"/>
      <c r="C121" s="206"/>
      <c r="D121" s="3"/>
      <c r="E121" s="166"/>
      <c r="F121" s="166"/>
      <c r="G121" s="184"/>
      <c r="H121" s="194" t="str">
        <f t="shared" si="12"/>
        <v/>
      </c>
      <c r="I121" s="166"/>
      <c r="J121" s="170" t="str">
        <f t="shared" si="13"/>
        <v/>
      </c>
      <c r="K121" s="210"/>
    </row>
    <row r="122" spans="1:11" s="33" customFormat="1" ht="39.950000000000003" customHeight="1" x14ac:dyDescent="0.25">
      <c r="A122" s="53"/>
      <c r="B122" s="3"/>
      <c r="C122" s="206"/>
      <c r="D122" s="3"/>
      <c r="E122" s="166"/>
      <c r="F122" s="166"/>
      <c r="G122" s="184"/>
      <c r="H122" s="194" t="str">
        <f t="shared" si="12"/>
        <v/>
      </c>
      <c r="I122" s="166"/>
      <c r="J122" s="170" t="str">
        <f t="shared" si="13"/>
        <v/>
      </c>
      <c r="K122" s="210"/>
    </row>
    <row r="123" spans="1:11" s="33" customFormat="1" ht="39.950000000000003" customHeight="1" x14ac:dyDescent="0.25">
      <c r="A123" s="53"/>
      <c r="B123" s="3"/>
      <c r="C123" s="206"/>
      <c r="D123" s="3"/>
      <c r="E123" s="166"/>
      <c r="F123" s="166"/>
      <c r="G123" s="184"/>
      <c r="H123" s="194" t="str">
        <f t="shared" si="12"/>
        <v/>
      </c>
      <c r="I123" s="166"/>
      <c r="J123" s="170" t="str">
        <f t="shared" si="13"/>
        <v/>
      </c>
      <c r="K123" s="210"/>
    </row>
    <row r="124" spans="1:11" s="33" customFormat="1" ht="39.950000000000003" customHeight="1" x14ac:dyDescent="0.25">
      <c r="A124" s="53"/>
      <c r="B124" s="3"/>
      <c r="C124" s="206"/>
      <c r="D124" s="3"/>
      <c r="E124" s="166"/>
      <c r="F124" s="166"/>
      <c r="G124" s="184"/>
      <c r="H124" s="194" t="str">
        <f t="shared" si="12"/>
        <v/>
      </c>
      <c r="I124" s="166"/>
      <c r="J124" s="170" t="str">
        <f t="shared" si="13"/>
        <v/>
      </c>
      <c r="K124" s="210"/>
    </row>
    <row r="125" spans="1:11" s="33" customFormat="1" ht="39.950000000000003" customHeight="1" x14ac:dyDescent="0.25">
      <c r="A125" s="53"/>
      <c r="B125" s="3"/>
      <c r="C125" s="206"/>
      <c r="D125" s="3"/>
      <c r="E125" s="166"/>
      <c r="F125" s="166"/>
      <c r="G125" s="184"/>
      <c r="H125" s="194" t="str">
        <f t="shared" si="12"/>
        <v/>
      </c>
      <c r="I125" s="166"/>
      <c r="J125" s="170" t="str">
        <f t="shared" si="13"/>
        <v/>
      </c>
      <c r="K125" s="210"/>
    </row>
    <row r="126" spans="1:11" s="33" customFormat="1" ht="39.950000000000003" customHeight="1" x14ac:dyDescent="0.25">
      <c r="A126" s="53"/>
      <c r="B126" s="3"/>
      <c r="C126" s="206"/>
      <c r="D126" s="3"/>
      <c r="E126" s="166"/>
      <c r="F126" s="166"/>
      <c r="G126" s="184"/>
      <c r="H126" s="194" t="str">
        <f t="shared" si="12"/>
        <v/>
      </c>
      <c r="I126" s="166"/>
      <c r="J126" s="170" t="str">
        <f t="shared" si="13"/>
        <v/>
      </c>
      <c r="K126" s="210"/>
    </row>
    <row r="127" spans="1:11" s="33" customFormat="1" ht="39.950000000000003" customHeight="1" x14ac:dyDescent="0.25">
      <c r="A127" s="53"/>
      <c r="B127" s="3"/>
      <c r="C127" s="206"/>
      <c r="D127" s="3"/>
      <c r="E127" s="166"/>
      <c r="F127" s="166"/>
      <c r="G127" s="184"/>
      <c r="H127" s="194" t="str">
        <f t="shared" si="12"/>
        <v/>
      </c>
      <c r="I127" s="166"/>
      <c r="J127" s="170" t="str">
        <f t="shared" si="13"/>
        <v/>
      </c>
      <c r="K127" s="210"/>
    </row>
    <row r="128" spans="1:11" s="33" customFormat="1" ht="39.950000000000003" customHeight="1" thickBot="1" x14ac:dyDescent="0.3">
      <c r="A128" s="140"/>
      <c r="B128" s="141"/>
      <c r="C128" s="207"/>
      <c r="D128" s="141"/>
      <c r="E128" s="167"/>
      <c r="F128" s="167"/>
      <c r="G128" s="185"/>
      <c r="H128" s="195" t="str">
        <f t="shared" si="12"/>
        <v/>
      </c>
      <c r="I128" s="167"/>
      <c r="J128" s="171" t="str">
        <f t="shared" si="13"/>
        <v/>
      </c>
      <c r="K128" s="211"/>
    </row>
    <row r="129" spans="1:11" s="33" customFormat="1" ht="42.75" customHeight="1" thickTop="1" thickBot="1" x14ac:dyDescent="0.3">
      <c r="B129" s="156"/>
      <c r="C129" s="156"/>
      <c r="D129" s="155" t="s">
        <v>65</v>
      </c>
      <c r="E129" s="169">
        <f>SUM(E108:E128)</f>
        <v>0</v>
      </c>
      <c r="F129" s="168">
        <f t="shared" ref="F129:I129" si="14">SUM(F108:F128)</f>
        <v>0</v>
      </c>
      <c r="G129" s="144"/>
      <c r="H129" s="168">
        <f t="shared" si="14"/>
        <v>0</v>
      </c>
      <c r="I129" s="177">
        <f t="shared" si="14"/>
        <v>0</v>
      </c>
      <c r="J129" s="174">
        <f>SUM(J108:J128)</f>
        <v>0</v>
      </c>
      <c r="K129" s="145"/>
    </row>
    <row r="130" spans="1:11" s="33" customFormat="1" ht="42.75" customHeight="1" thickBot="1" x14ac:dyDescent="0.3">
      <c r="B130" s="142"/>
      <c r="C130" s="142"/>
      <c r="D130" s="238" t="s">
        <v>43</v>
      </c>
      <c r="E130" s="239"/>
      <c r="F130" s="239"/>
      <c r="G130" s="239"/>
      <c r="H130" s="239"/>
      <c r="I130" s="239"/>
      <c r="J130" s="147" t="str">
        <f>$J$33</f>
        <v>100%</v>
      </c>
      <c r="K130" s="148"/>
    </row>
    <row r="131" spans="1:11" s="33" customFormat="1" ht="60.75" customHeight="1" thickBot="1" x14ac:dyDescent="0.3">
      <c r="B131" s="142"/>
      <c r="C131" s="142"/>
      <c r="D131" s="240" t="s">
        <v>91</v>
      </c>
      <c r="E131" s="241"/>
      <c r="F131" s="241"/>
      <c r="G131" s="241"/>
      <c r="H131" s="241"/>
      <c r="I131" s="242"/>
      <c r="J131" s="179">
        <f>J129*J130</f>
        <v>0</v>
      </c>
      <c r="K131" s="146"/>
    </row>
    <row r="132" spans="1:11" x14ac:dyDescent="0.2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s="33" customFormat="1" ht="20.25" customHeight="1" thickBot="1" x14ac:dyDescent="0.25">
      <c r="A134" s="39" t="s">
        <v>20</v>
      </c>
      <c r="B134" s="37"/>
      <c r="C134" s="37"/>
      <c r="D134" s="136"/>
      <c r="E134" s="136"/>
      <c r="F134" s="136"/>
      <c r="G134" s="136"/>
      <c r="H134" s="136"/>
      <c r="I134" s="136"/>
      <c r="J134" s="225" t="s">
        <v>96</v>
      </c>
      <c r="K134" s="226">
        <f>K1</f>
        <v>1</v>
      </c>
    </row>
    <row r="135" spans="1:11" s="217" customFormat="1" ht="42" customHeight="1" thickBot="1" x14ac:dyDescent="0.25">
      <c r="A135" s="216" t="str">
        <f>$A$4</f>
        <v>Teilvorhaben 1:</v>
      </c>
      <c r="B135" s="40"/>
      <c r="C135" s="250">
        <f>$C$4</f>
        <v>0</v>
      </c>
      <c r="D135" s="251"/>
      <c r="E135" s="251"/>
      <c r="F135" s="251"/>
      <c r="G135" s="251"/>
      <c r="H135" s="251"/>
      <c r="I135" s="251"/>
      <c r="J135" s="251"/>
      <c r="K135" s="252"/>
    </row>
    <row r="136" spans="1:11" s="217" customFormat="1" ht="35.1" customHeight="1" x14ac:dyDescent="0.3">
      <c r="A136" s="82"/>
      <c r="B136" s="6"/>
      <c r="C136" s="82" t="s">
        <v>26</v>
      </c>
      <c r="D136" s="108"/>
      <c r="E136" s="108"/>
      <c r="F136" s="108"/>
      <c r="G136" s="108"/>
      <c r="H136" s="108"/>
      <c r="I136" s="108"/>
      <c r="J136" s="108"/>
      <c r="K136" s="42"/>
    </row>
    <row r="137" spans="1:11" s="217" customFormat="1" ht="35.1" customHeight="1" thickBot="1" x14ac:dyDescent="0.3">
      <c r="A137" s="15"/>
      <c r="B137" s="16"/>
      <c r="C137" s="15"/>
      <c r="K137" s="42"/>
    </row>
    <row r="138" spans="1:11" s="217" customFormat="1" ht="35.1" customHeight="1" thickBot="1" x14ac:dyDescent="0.25">
      <c r="A138" s="100" t="s">
        <v>0</v>
      </c>
      <c r="B138" s="43"/>
      <c r="C138" s="4">
        <f>Start!$C$12</f>
        <v>0</v>
      </c>
      <c r="E138" s="18" t="s">
        <v>50</v>
      </c>
      <c r="F138" s="248">
        <f>Start!$C$22</f>
        <v>0</v>
      </c>
      <c r="G138" s="249"/>
      <c r="H138" s="115"/>
      <c r="I138" s="44"/>
      <c r="J138" s="44"/>
      <c r="K138" s="45"/>
    </row>
    <row r="139" spans="1:11" s="217" customFormat="1" x14ac:dyDescent="0.2">
      <c r="A139" s="101"/>
      <c r="B139" s="20"/>
      <c r="C139" s="21"/>
      <c r="D139" s="21"/>
      <c r="E139" s="21"/>
      <c r="F139" s="21"/>
      <c r="G139" s="21"/>
      <c r="H139" s="42"/>
      <c r="I139" s="46"/>
      <c r="J139" s="46"/>
      <c r="K139" s="46"/>
    </row>
    <row r="140" spans="1:11" s="217" customFormat="1" ht="130.5" customHeight="1" x14ac:dyDescent="0.2">
      <c r="A140" s="22" t="str">
        <f>$A$9</f>
        <v>Beleg-Nr.</v>
      </c>
      <c r="B140" s="23" t="str">
        <f>$B$9</f>
        <v>Zahlungsdatum</v>
      </c>
      <c r="C140" s="22" t="str">
        <f>$C$9</f>
        <v>Rechnungssteller</v>
      </c>
      <c r="D140" s="22" t="str">
        <f>$D$9</f>
        <v>Rechnungsdatum</v>
      </c>
      <c r="E140" s="22" t="str">
        <f>$E$9</f>
        <v>bezahlter Rechnungsbetrag
(brutto)</v>
      </c>
      <c r="F140" s="22" t="str">
        <f>$F$9</f>
        <v>in Rechnung nicht genutzter ausgewiesener Betrag für Skonti, Rabatte
(brutto)</v>
      </c>
      <c r="G140" s="22" t="str">
        <f>$G$9</f>
        <v>MwSt.-
Satz</v>
      </c>
      <c r="H140" s="22" t="str">
        <f>$H$9</f>
        <v>MwSt</v>
      </c>
      <c r="I140" s="133" t="s">
        <v>58</v>
      </c>
      <c r="J140" s="22" t="str">
        <f>$J$9</f>
        <v>beantragte zuwendungsfähige 
Ausgaben netto vor Kostenschlüssel</v>
      </c>
      <c r="K140" s="24" t="str">
        <f>$K$9</f>
        <v>Bearbeitungsvermerk</v>
      </c>
    </row>
    <row r="141" spans="1:11" s="217" customFormat="1" ht="18" x14ac:dyDescent="0.2">
      <c r="A141" s="118"/>
      <c r="B141" s="119"/>
      <c r="C141" s="118"/>
      <c r="D141" s="118"/>
      <c r="E141" s="118" t="str">
        <f>$E$10</f>
        <v>[EUR]</v>
      </c>
      <c r="F141" s="118" t="str">
        <f>$F$10</f>
        <v>[EUR]</v>
      </c>
      <c r="G141" s="118" t="str">
        <f>$G$10</f>
        <v>[%]</v>
      </c>
      <c r="H141" s="118" t="str">
        <f>$H$10</f>
        <v>[EUR]</v>
      </c>
      <c r="I141" s="118" t="str">
        <f>$I$10</f>
        <v>[EUR]</v>
      </c>
      <c r="J141" s="118" t="str">
        <f>$J$10</f>
        <v>[EUR]</v>
      </c>
      <c r="K141" s="120"/>
    </row>
    <row r="142" spans="1:11" s="95" customFormat="1" ht="20.25" customHeight="1" x14ac:dyDescent="0.25">
      <c r="A142" s="125" t="str">
        <f>$A$11</f>
        <v>(1)</v>
      </c>
      <c r="B142" s="126" t="str">
        <f>$B$11</f>
        <v>(2)</v>
      </c>
      <c r="C142" s="125" t="str">
        <f>$C$11</f>
        <v>(3)</v>
      </c>
      <c r="D142" s="24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127" t="str">
        <f>$J$11</f>
        <v>(10) = (5)-(6)-(8)-(9)</v>
      </c>
      <c r="K142" s="121" t="str">
        <f>$K$11</f>
        <v>(11)</v>
      </c>
    </row>
    <row r="143" spans="1:11" s="95" customFormat="1" ht="39" customHeight="1" x14ac:dyDescent="0.25">
      <c r="A143" s="243" t="s">
        <v>71</v>
      </c>
      <c r="B143" s="244"/>
      <c r="C143" s="244"/>
      <c r="D143" s="245"/>
      <c r="E143" s="165">
        <f>E129</f>
        <v>0</v>
      </c>
      <c r="F143" s="165">
        <f>F129</f>
        <v>0</v>
      </c>
      <c r="G143" s="137"/>
      <c r="H143" s="165">
        <f>H129</f>
        <v>0</v>
      </c>
      <c r="I143" s="165">
        <f>I129</f>
        <v>0</v>
      </c>
      <c r="J143" s="165">
        <f>J129</f>
        <v>0</v>
      </c>
      <c r="K143" s="114"/>
    </row>
    <row r="144" spans="1:11" s="33" customFormat="1" ht="39.950000000000003" customHeight="1" x14ac:dyDescent="0.25">
      <c r="A144" s="53"/>
      <c r="B144" s="134"/>
      <c r="C144" s="206"/>
      <c r="D144" s="134"/>
      <c r="E144" s="166"/>
      <c r="F144" s="166"/>
      <c r="G144" s="184"/>
      <c r="H144" s="194" t="str">
        <f>IF(G144="","",(E144-F144)-(E144-F144)/(1+G144/100))</f>
        <v/>
      </c>
      <c r="I144" s="166"/>
      <c r="J144" s="170" t="str">
        <f>IF(E144="","",(E144-F144-H144-I144))</f>
        <v/>
      </c>
      <c r="K144" s="210"/>
    </row>
    <row r="145" spans="1:11" s="33" customFormat="1" ht="39.950000000000003" customHeight="1" x14ac:dyDescent="0.25">
      <c r="A145" s="53"/>
      <c r="B145" s="134"/>
      <c r="C145" s="206"/>
      <c r="D145" s="134"/>
      <c r="E145" s="166"/>
      <c r="F145" s="166"/>
      <c r="G145" s="184"/>
      <c r="H145" s="194" t="str">
        <f t="shared" ref="H145:H152" si="15">IF(G145="","",(E145-F145)-(E145-F145)/(1+G145/100))</f>
        <v/>
      </c>
      <c r="I145" s="166"/>
      <c r="J145" s="170" t="str">
        <f t="shared" ref="J145:J152" si="16">IF(E145="","",(E145-F145-H145-I145))</f>
        <v/>
      </c>
      <c r="K145" s="210"/>
    </row>
    <row r="146" spans="1:11" s="33" customFormat="1" ht="39.950000000000003" customHeight="1" x14ac:dyDescent="0.25">
      <c r="A146" s="53"/>
      <c r="B146" s="134"/>
      <c r="C146" s="206"/>
      <c r="D146" s="134"/>
      <c r="E146" s="166"/>
      <c r="F146" s="166"/>
      <c r="G146" s="184"/>
      <c r="H146" s="194" t="str">
        <f t="shared" si="15"/>
        <v/>
      </c>
      <c r="I146" s="166"/>
      <c r="J146" s="170" t="str">
        <f t="shared" si="16"/>
        <v/>
      </c>
      <c r="K146" s="210"/>
    </row>
    <row r="147" spans="1:11" s="33" customFormat="1" ht="39.950000000000003" customHeight="1" x14ac:dyDescent="0.25">
      <c r="A147" s="53"/>
      <c r="B147" s="134"/>
      <c r="C147" s="206"/>
      <c r="D147" s="134"/>
      <c r="E147" s="166"/>
      <c r="F147" s="166"/>
      <c r="G147" s="184"/>
      <c r="H147" s="194" t="str">
        <f t="shared" si="15"/>
        <v/>
      </c>
      <c r="I147" s="166"/>
      <c r="J147" s="170" t="str">
        <f t="shared" si="16"/>
        <v/>
      </c>
      <c r="K147" s="210"/>
    </row>
    <row r="148" spans="1:11" s="33" customFormat="1" ht="39.950000000000003" customHeight="1" x14ac:dyDescent="0.25">
      <c r="A148" s="53"/>
      <c r="B148" s="134"/>
      <c r="C148" s="206"/>
      <c r="D148" s="134"/>
      <c r="E148" s="166"/>
      <c r="F148" s="166"/>
      <c r="G148" s="184"/>
      <c r="H148" s="194" t="str">
        <f t="shared" si="15"/>
        <v/>
      </c>
      <c r="I148" s="166"/>
      <c r="J148" s="170" t="str">
        <f t="shared" si="16"/>
        <v/>
      </c>
      <c r="K148" s="210"/>
    </row>
    <row r="149" spans="1:11" s="33" customFormat="1" ht="39.950000000000003" customHeight="1" x14ac:dyDescent="0.25">
      <c r="A149" s="53"/>
      <c r="B149" s="134"/>
      <c r="C149" s="206"/>
      <c r="D149" s="134"/>
      <c r="E149" s="166"/>
      <c r="F149" s="166"/>
      <c r="G149" s="184"/>
      <c r="H149" s="194" t="str">
        <f t="shared" si="15"/>
        <v/>
      </c>
      <c r="I149" s="166"/>
      <c r="J149" s="170" t="str">
        <f t="shared" si="16"/>
        <v/>
      </c>
      <c r="K149" s="210"/>
    </row>
    <row r="150" spans="1:11" s="33" customFormat="1" ht="39.950000000000003" customHeight="1" x14ac:dyDescent="0.25">
      <c r="A150" s="53"/>
      <c r="B150" s="134"/>
      <c r="C150" s="206"/>
      <c r="D150" s="134"/>
      <c r="E150" s="166"/>
      <c r="F150" s="166"/>
      <c r="G150" s="184"/>
      <c r="H150" s="194" t="str">
        <f t="shared" si="15"/>
        <v/>
      </c>
      <c r="I150" s="166"/>
      <c r="J150" s="170" t="str">
        <f t="shared" si="16"/>
        <v/>
      </c>
      <c r="K150" s="210"/>
    </row>
    <row r="151" spans="1:11" s="33" customFormat="1" ht="39.950000000000003" customHeight="1" x14ac:dyDescent="0.25">
      <c r="A151" s="53"/>
      <c r="B151" s="134"/>
      <c r="C151" s="206"/>
      <c r="D151" s="134"/>
      <c r="E151" s="166"/>
      <c r="F151" s="166"/>
      <c r="G151" s="184"/>
      <c r="H151" s="194" t="str">
        <f t="shared" si="15"/>
        <v/>
      </c>
      <c r="I151" s="166"/>
      <c r="J151" s="170" t="str">
        <f t="shared" si="16"/>
        <v/>
      </c>
      <c r="K151" s="210"/>
    </row>
    <row r="152" spans="1:11" s="33" customFormat="1" ht="39.950000000000003" customHeight="1" x14ac:dyDescent="0.25">
      <c r="A152" s="53"/>
      <c r="B152" s="134"/>
      <c r="C152" s="206"/>
      <c r="D152" s="134"/>
      <c r="E152" s="166"/>
      <c r="F152" s="166"/>
      <c r="G152" s="184"/>
      <c r="H152" s="194" t="str">
        <f t="shared" si="15"/>
        <v/>
      </c>
      <c r="I152" s="166"/>
      <c r="J152" s="170" t="str">
        <f t="shared" si="16"/>
        <v/>
      </c>
      <c r="K152" s="210"/>
    </row>
    <row r="153" spans="1:11" s="33" customFormat="1" ht="39.950000000000003" customHeight="1" x14ac:dyDescent="0.25">
      <c r="A153" s="53"/>
      <c r="B153" s="134"/>
      <c r="C153" s="206"/>
      <c r="D153" s="134"/>
      <c r="E153" s="166"/>
      <c r="F153" s="166"/>
      <c r="G153" s="184"/>
      <c r="H153" s="194" t="str">
        <f t="shared" ref="H153:H163" si="17">IF(G153="","",(E153-F153)-(E153-F153)/(1+G153/100))</f>
        <v/>
      </c>
      <c r="I153" s="166"/>
      <c r="J153" s="170" t="str">
        <f t="shared" ref="J153:J163" si="18">IF(E153="","",(E153-F153-H153-I153))</f>
        <v/>
      </c>
      <c r="K153" s="210"/>
    </row>
    <row r="154" spans="1:11" s="33" customFormat="1" ht="39.950000000000003" customHeight="1" x14ac:dyDescent="0.25">
      <c r="A154" s="53"/>
      <c r="B154" s="134"/>
      <c r="C154" s="206"/>
      <c r="D154" s="134"/>
      <c r="E154" s="166"/>
      <c r="F154" s="166"/>
      <c r="G154" s="184"/>
      <c r="H154" s="194" t="str">
        <f t="shared" si="17"/>
        <v/>
      </c>
      <c r="I154" s="166"/>
      <c r="J154" s="170" t="str">
        <f t="shared" si="18"/>
        <v/>
      </c>
      <c r="K154" s="210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4" t="str">
        <f t="shared" si="17"/>
        <v/>
      </c>
      <c r="I155" s="166"/>
      <c r="J155" s="170" t="str">
        <f t="shared" si="18"/>
        <v/>
      </c>
      <c r="K155" s="210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4" t="str">
        <f t="shared" si="17"/>
        <v/>
      </c>
      <c r="I156" s="166"/>
      <c r="J156" s="170" t="str">
        <f t="shared" si="18"/>
        <v/>
      </c>
      <c r="K156" s="210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4" t="str">
        <f t="shared" si="17"/>
        <v/>
      </c>
      <c r="I157" s="166"/>
      <c r="J157" s="170" t="str">
        <f t="shared" si="18"/>
        <v/>
      </c>
      <c r="K157" s="210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4" t="str">
        <f t="shared" si="17"/>
        <v/>
      </c>
      <c r="I158" s="166"/>
      <c r="J158" s="170" t="str">
        <f t="shared" si="18"/>
        <v/>
      </c>
      <c r="K158" s="210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4" t="str">
        <f t="shared" si="17"/>
        <v/>
      </c>
      <c r="I159" s="166"/>
      <c r="J159" s="170" t="str">
        <f t="shared" si="18"/>
        <v/>
      </c>
      <c r="K159" s="210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4" t="str">
        <f t="shared" si="17"/>
        <v/>
      </c>
      <c r="I160" s="166"/>
      <c r="J160" s="170" t="str">
        <f t="shared" si="18"/>
        <v/>
      </c>
      <c r="K160" s="210"/>
    </row>
    <row r="161" spans="1:11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4" t="str">
        <f t="shared" si="17"/>
        <v/>
      </c>
      <c r="I161" s="166"/>
      <c r="J161" s="170" t="str">
        <f t="shared" si="18"/>
        <v/>
      </c>
      <c r="K161" s="210"/>
    </row>
    <row r="162" spans="1:11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4" t="str">
        <f t="shared" si="17"/>
        <v/>
      </c>
      <c r="I162" s="166"/>
      <c r="J162" s="170" t="str">
        <f t="shared" si="18"/>
        <v/>
      </c>
      <c r="K162" s="210"/>
    </row>
    <row r="163" spans="1:11" s="33" customFormat="1" ht="39.950000000000003" customHeight="1" thickBot="1" x14ac:dyDescent="0.3">
      <c r="A163" s="140"/>
      <c r="B163" s="141"/>
      <c r="C163" s="207"/>
      <c r="D163" s="141"/>
      <c r="E163" s="167"/>
      <c r="F163" s="167"/>
      <c r="G163" s="185"/>
      <c r="H163" s="195" t="str">
        <f t="shared" si="17"/>
        <v/>
      </c>
      <c r="I163" s="167"/>
      <c r="J163" s="171" t="str">
        <f t="shared" si="18"/>
        <v/>
      </c>
      <c r="K163" s="211"/>
    </row>
    <row r="164" spans="1:11" s="33" customFormat="1" ht="42.75" customHeight="1" thickTop="1" thickBot="1" x14ac:dyDescent="0.3">
      <c r="B164" s="156"/>
      <c r="C164" s="156"/>
      <c r="D164" s="155" t="s">
        <v>65</v>
      </c>
      <c r="E164" s="169">
        <f>SUM(E143:E163)</f>
        <v>0</v>
      </c>
      <c r="F164" s="168">
        <f t="shared" ref="F164" si="19">SUM(F143:F163)</f>
        <v>0</v>
      </c>
      <c r="G164" s="144"/>
      <c r="H164" s="168">
        <f t="shared" ref="H164:I164" si="20">SUM(H143:H163)</f>
        <v>0</v>
      </c>
      <c r="I164" s="177">
        <f t="shared" si="20"/>
        <v>0</v>
      </c>
      <c r="J164" s="174">
        <f>SUM(J143:J163)</f>
        <v>0</v>
      </c>
      <c r="K164" s="145"/>
    </row>
    <row r="165" spans="1:11" s="33" customFormat="1" ht="42.75" customHeight="1" thickBot="1" x14ac:dyDescent="0.3">
      <c r="B165" s="156"/>
      <c r="C165" s="156"/>
      <c r="D165" s="238" t="s">
        <v>43</v>
      </c>
      <c r="E165" s="239"/>
      <c r="F165" s="239"/>
      <c r="G165" s="239"/>
      <c r="H165" s="239"/>
      <c r="I165" s="239"/>
      <c r="J165" s="147" t="str">
        <f>$J$33</f>
        <v>100%</v>
      </c>
      <c r="K165" s="148"/>
    </row>
    <row r="166" spans="1:11" s="33" customFormat="1" ht="60.75" customHeight="1" thickBot="1" x14ac:dyDescent="0.3">
      <c r="B166" s="156"/>
      <c r="C166" s="156"/>
      <c r="D166" s="240" t="s">
        <v>91</v>
      </c>
      <c r="E166" s="241"/>
      <c r="F166" s="241"/>
      <c r="G166" s="241"/>
      <c r="H166" s="241"/>
      <c r="I166" s="242"/>
      <c r="J166" s="179">
        <f>J164*J165</f>
        <v>0</v>
      </c>
      <c r="K166" s="146"/>
    </row>
    <row r="169" spans="1:11" s="33" customFormat="1" ht="20.25" customHeight="1" thickBot="1" x14ac:dyDescent="0.25">
      <c r="A169" s="39" t="s">
        <v>20</v>
      </c>
      <c r="B169" s="37"/>
      <c r="C169" s="37"/>
      <c r="D169" s="136"/>
      <c r="E169" s="136"/>
      <c r="F169" s="136"/>
      <c r="G169" s="136"/>
      <c r="H169" s="136"/>
      <c r="I169" s="136"/>
      <c r="J169" s="225" t="s">
        <v>97</v>
      </c>
      <c r="K169" s="226">
        <f>K1</f>
        <v>1</v>
      </c>
    </row>
    <row r="170" spans="1:11" s="217" customFormat="1" ht="42" customHeight="1" thickBot="1" x14ac:dyDescent="0.25">
      <c r="A170" s="216" t="str">
        <f>$A$4</f>
        <v>Teilvorhaben 1:</v>
      </c>
      <c r="B170" s="40"/>
      <c r="C170" s="250">
        <f>$C$4</f>
        <v>0</v>
      </c>
      <c r="D170" s="251"/>
      <c r="E170" s="251"/>
      <c r="F170" s="251"/>
      <c r="G170" s="251"/>
      <c r="H170" s="251"/>
      <c r="I170" s="251"/>
      <c r="J170" s="251"/>
      <c r="K170" s="252"/>
    </row>
    <row r="171" spans="1:11" s="217" customFormat="1" ht="35.1" customHeight="1" x14ac:dyDescent="0.3">
      <c r="A171" s="82"/>
      <c r="B171" s="6"/>
      <c r="C171" s="82" t="s">
        <v>26</v>
      </c>
      <c r="D171" s="108"/>
      <c r="E171" s="108"/>
      <c r="F171" s="108"/>
      <c r="G171" s="108"/>
      <c r="H171" s="108"/>
      <c r="I171" s="108"/>
      <c r="J171" s="108"/>
      <c r="K171" s="42"/>
    </row>
    <row r="172" spans="1:11" s="217" customFormat="1" ht="35.1" customHeight="1" thickBot="1" x14ac:dyDescent="0.3">
      <c r="A172" s="15"/>
      <c r="B172" s="16"/>
      <c r="C172" s="15"/>
      <c r="K172" s="42"/>
    </row>
    <row r="173" spans="1:11" s="217" customFormat="1" ht="35.1" customHeight="1" thickBot="1" x14ac:dyDescent="0.25">
      <c r="A173" s="100" t="s">
        <v>0</v>
      </c>
      <c r="B173" s="43"/>
      <c r="C173" s="4">
        <f>Start!$C$12</f>
        <v>0</v>
      </c>
      <c r="E173" s="18" t="s">
        <v>50</v>
      </c>
      <c r="F173" s="248">
        <f>Start!$C$22</f>
        <v>0</v>
      </c>
      <c r="G173" s="249"/>
      <c r="H173" s="115"/>
      <c r="I173" s="44"/>
      <c r="J173" s="44"/>
      <c r="K173" s="45"/>
    </row>
    <row r="174" spans="1:11" s="217" customFormat="1" x14ac:dyDescent="0.2">
      <c r="A174" s="101"/>
      <c r="B174" s="20"/>
      <c r="C174" s="21"/>
      <c r="D174" s="21"/>
      <c r="E174" s="21"/>
      <c r="F174" s="21"/>
      <c r="G174" s="21"/>
      <c r="H174" s="42"/>
      <c r="I174" s="46"/>
      <c r="J174" s="46"/>
      <c r="K174" s="46"/>
    </row>
    <row r="175" spans="1:11" s="217" customFormat="1" ht="130.5" customHeight="1" x14ac:dyDescent="0.2">
      <c r="A175" s="22" t="str">
        <f>$A$9</f>
        <v>Beleg-Nr.</v>
      </c>
      <c r="B175" s="23" t="str">
        <f>$B$9</f>
        <v>Zahlungsdatum</v>
      </c>
      <c r="C175" s="22" t="str">
        <f>$C$9</f>
        <v>Rechnungssteller</v>
      </c>
      <c r="D175" s="22" t="str">
        <f>$D$9</f>
        <v>Rechnungsdatum</v>
      </c>
      <c r="E175" s="22" t="str">
        <f>$E$9</f>
        <v>bezahlter Rechnungsbetrag
(brutto)</v>
      </c>
      <c r="F175" s="22" t="str">
        <f>$F$9</f>
        <v>in Rechnung nicht genutzter ausgewiesener Betrag für Skonti, Rabatte
(brutto)</v>
      </c>
      <c r="G175" s="22" t="str">
        <f>$G$9</f>
        <v>MwSt.-
Satz</v>
      </c>
      <c r="H175" s="22" t="str">
        <f>$H$9</f>
        <v>MwSt</v>
      </c>
      <c r="I175" s="133" t="s">
        <v>58</v>
      </c>
      <c r="J175" s="22" t="str">
        <f>$J$9</f>
        <v>beantragte zuwendungsfähige 
Ausgaben netto vor Kostenschlüssel</v>
      </c>
      <c r="K175" s="24" t="str">
        <f>$K$9</f>
        <v>Bearbeitungsvermerk</v>
      </c>
    </row>
    <row r="176" spans="1:11" s="217" customFormat="1" ht="18" x14ac:dyDescent="0.2">
      <c r="A176" s="118"/>
      <c r="B176" s="119"/>
      <c r="C176" s="118"/>
      <c r="D176" s="118"/>
      <c r="E176" s="118" t="str">
        <f>$E$10</f>
        <v>[EUR]</v>
      </c>
      <c r="F176" s="118" t="str">
        <f>$F$10</f>
        <v>[EUR]</v>
      </c>
      <c r="G176" s="118" t="str">
        <f>$G$10</f>
        <v>[%]</v>
      </c>
      <c r="H176" s="118" t="str">
        <f>$H$10</f>
        <v>[EUR]</v>
      </c>
      <c r="I176" s="118" t="str">
        <f>$I$10</f>
        <v>[EUR]</v>
      </c>
      <c r="J176" s="118" t="str">
        <f>$J$10</f>
        <v>[EUR]</v>
      </c>
      <c r="K176" s="120"/>
    </row>
    <row r="177" spans="1:11" s="95" customFormat="1" ht="20.25" customHeight="1" x14ac:dyDescent="0.25">
      <c r="A177" s="125" t="str">
        <f>$A$11</f>
        <v>(1)</v>
      </c>
      <c r="B177" s="126" t="str">
        <f>$B$11</f>
        <v>(2)</v>
      </c>
      <c r="C177" s="125" t="str">
        <f>$C$11</f>
        <v>(3)</v>
      </c>
      <c r="D177" s="24" t="str">
        <f>$D$11</f>
        <v>(4)</v>
      </c>
      <c r="E177" s="24" t="str">
        <f>$E$11</f>
        <v>(5)</v>
      </c>
      <c r="F177" s="24" t="str">
        <f>$F$11</f>
        <v>(6)</v>
      </c>
      <c r="G177" s="24" t="str">
        <f>$G$11</f>
        <v>(7)</v>
      </c>
      <c r="H177" s="24" t="str">
        <f>$H$11</f>
        <v>(8)</v>
      </c>
      <c r="I177" s="24" t="str">
        <f>$I$11</f>
        <v>(9)</v>
      </c>
      <c r="J177" s="127" t="str">
        <f>$J$11</f>
        <v>(10) = (5)-(6)-(8)-(9)</v>
      </c>
      <c r="K177" s="121" t="str">
        <f>$K$11</f>
        <v>(11)</v>
      </c>
    </row>
    <row r="178" spans="1:11" s="95" customFormat="1" ht="39" customHeight="1" x14ac:dyDescent="0.25">
      <c r="A178" s="243" t="s">
        <v>72</v>
      </c>
      <c r="B178" s="244"/>
      <c r="C178" s="244"/>
      <c r="D178" s="245"/>
      <c r="E178" s="165">
        <f>E164</f>
        <v>0</v>
      </c>
      <c r="F178" s="165">
        <f t="shared" ref="F178:J178" si="21">F164</f>
        <v>0</v>
      </c>
      <c r="G178" s="165"/>
      <c r="H178" s="165">
        <f t="shared" si="21"/>
        <v>0</v>
      </c>
      <c r="I178" s="165">
        <f t="shared" si="21"/>
        <v>0</v>
      </c>
      <c r="J178" s="165">
        <f t="shared" si="21"/>
        <v>0</v>
      </c>
      <c r="K178" s="114"/>
    </row>
    <row r="179" spans="1:11" s="33" customFormat="1" ht="39.950000000000003" customHeight="1" x14ac:dyDescent="0.25">
      <c r="A179" s="53"/>
      <c r="B179" s="134"/>
      <c r="C179" s="206"/>
      <c r="D179" s="134"/>
      <c r="E179" s="166"/>
      <c r="F179" s="166"/>
      <c r="G179" s="184"/>
      <c r="H179" s="194" t="str">
        <f>IF(G179="","",(E179-F179)-(E179-F179)/(1+G179/100))</f>
        <v/>
      </c>
      <c r="I179" s="166"/>
      <c r="J179" s="170" t="str">
        <f>IF(E179="","",(E179-F179-H179-I179))</f>
        <v/>
      </c>
      <c r="K179" s="210"/>
    </row>
    <row r="180" spans="1:11" s="33" customFormat="1" ht="39.950000000000003" customHeight="1" x14ac:dyDescent="0.25">
      <c r="A180" s="53"/>
      <c r="B180" s="134"/>
      <c r="C180" s="206"/>
      <c r="D180" s="134"/>
      <c r="E180" s="166"/>
      <c r="F180" s="166"/>
      <c r="G180" s="184"/>
      <c r="H180" s="194" t="str">
        <f t="shared" ref="H180:H187" si="22">IF(G180="","",(E180-F180)-(E180-F180)/(1+G180/100))</f>
        <v/>
      </c>
      <c r="I180" s="166"/>
      <c r="J180" s="170" t="str">
        <f t="shared" ref="J180:J187" si="23">IF(E180="","",(E180-F180-H180-I180))</f>
        <v/>
      </c>
      <c r="K180" s="210"/>
    </row>
    <row r="181" spans="1:11" s="33" customFormat="1" ht="39.950000000000003" customHeight="1" x14ac:dyDescent="0.25">
      <c r="A181" s="53"/>
      <c r="B181" s="134"/>
      <c r="C181" s="206"/>
      <c r="D181" s="134"/>
      <c r="E181" s="166"/>
      <c r="F181" s="166"/>
      <c r="G181" s="184"/>
      <c r="H181" s="194" t="str">
        <f t="shared" si="22"/>
        <v/>
      </c>
      <c r="I181" s="166"/>
      <c r="J181" s="170" t="str">
        <f t="shared" si="23"/>
        <v/>
      </c>
      <c r="K181" s="210"/>
    </row>
    <row r="182" spans="1:11" s="33" customFormat="1" ht="39.950000000000003" customHeight="1" x14ac:dyDescent="0.25">
      <c r="A182" s="53"/>
      <c r="B182" s="134"/>
      <c r="C182" s="206"/>
      <c r="D182" s="134"/>
      <c r="E182" s="166"/>
      <c r="F182" s="166"/>
      <c r="G182" s="184"/>
      <c r="H182" s="194" t="str">
        <f t="shared" si="22"/>
        <v/>
      </c>
      <c r="I182" s="166"/>
      <c r="J182" s="170" t="str">
        <f t="shared" si="23"/>
        <v/>
      </c>
      <c r="K182" s="210"/>
    </row>
    <row r="183" spans="1:11" s="33" customFormat="1" ht="39.950000000000003" customHeight="1" x14ac:dyDescent="0.25">
      <c r="A183" s="53"/>
      <c r="B183" s="134"/>
      <c r="C183" s="206"/>
      <c r="D183" s="134"/>
      <c r="E183" s="166"/>
      <c r="F183" s="166"/>
      <c r="G183" s="184"/>
      <c r="H183" s="194" t="str">
        <f t="shared" si="22"/>
        <v/>
      </c>
      <c r="I183" s="166"/>
      <c r="J183" s="170" t="str">
        <f t="shared" si="23"/>
        <v/>
      </c>
      <c r="K183" s="210"/>
    </row>
    <row r="184" spans="1:11" s="33" customFormat="1" ht="39.950000000000003" customHeight="1" x14ac:dyDescent="0.25">
      <c r="A184" s="53"/>
      <c r="B184" s="134"/>
      <c r="C184" s="206"/>
      <c r="D184" s="134"/>
      <c r="E184" s="166"/>
      <c r="F184" s="166"/>
      <c r="G184" s="184"/>
      <c r="H184" s="194" t="str">
        <f t="shared" si="22"/>
        <v/>
      </c>
      <c r="I184" s="166"/>
      <c r="J184" s="170" t="str">
        <f t="shared" si="23"/>
        <v/>
      </c>
      <c r="K184" s="210"/>
    </row>
    <row r="185" spans="1:11" s="33" customFormat="1" ht="39.950000000000003" customHeight="1" x14ac:dyDescent="0.25">
      <c r="A185" s="53"/>
      <c r="B185" s="134"/>
      <c r="C185" s="206"/>
      <c r="D185" s="134"/>
      <c r="E185" s="166"/>
      <c r="F185" s="166"/>
      <c r="G185" s="184"/>
      <c r="H185" s="194" t="str">
        <f t="shared" si="22"/>
        <v/>
      </c>
      <c r="I185" s="166"/>
      <c r="J185" s="170" t="str">
        <f t="shared" si="23"/>
        <v/>
      </c>
      <c r="K185" s="210"/>
    </row>
    <row r="186" spans="1:11" s="33" customFormat="1" ht="39.950000000000003" customHeight="1" x14ac:dyDescent="0.25">
      <c r="A186" s="53"/>
      <c r="B186" s="134"/>
      <c r="C186" s="206"/>
      <c r="D186" s="134"/>
      <c r="E186" s="166"/>
      <c r="F186" s="166"/>
      <c r="G186" s="184"/>
      <c r="H186" s="194" t="str">
        <f t="shared" si="22"/>
        <v/>
      </c>
      <c r="I186" s="166"/>
      <c r="J186" s="170" t="str">
        <f t="shared" si="23"/>
        <v/>
      </c>
      <c r="K186" s="210"/>
    </row>
    <row r="187" spans="1:11" s="33" customFormat="1" ht="39.950000000000003" customHeight="1" x14ac:dyDescent="0.25">
      <c r="A187" s="53"/>
      <c r="B187" s="134"/>
      <c r="C187" s="206"/>
      <c r="D187" s="134"/>
      <c r="E187" s="166"/>
      <c r="F187" s="166"/>
      <c r="G187" s="184"/>
      <c r="H187" s="194" t="str">
        <f t="shared" si="22"/>
        <v/>
      </c>
      <c r="I187" s="166"/>
      <c r="J187" s="170" t="str">
        <f t="shared" si="23"/>
        <v/>
      </c>
      <c r="K187" s="210"/>
    </row>
    <row r="188" spans="1:11" s="33" customFormat="1" ht="39.950000000000003" customHeight="1" x14ac:dyDescent="0.25">
      <c r="A188" s="53"/>
      <c r="B188" s="134"/>
      <c r="C188" s="206"/>
      <c r="D188" s="134"/>
      <c r="E188" s="166"/>
      <c r="F188" s="166"/>
      <c r="G188" s="184"/>
      <c r="H188" s="194" t="str">
        <f t="shared" ref="H188:H198" si="24">IF(G188="","",(E188-F188)-(E188-F188)/(1+G188/100))</f>
        <v/>
      </c>
      <c r="I188" s="166"/>
      <c r="J188" s="170" t="str">
        <f t="shared" ref="J188:J198" si="25">IF(E188="","",(E188-F188-H188-I188))</f>
        <v/>
      </c>
      <c r="K188" s="210"/>
    </row>
    <row r="189" spans="1:11" s="33" customFormat="1" ht="39.950000000000003" customHeight="1" x14ac:dyDescent="0.25">
      <c r="A189" s="53"/>
      <c r="B189" s="134"/>
      <c r="C189" s="206"/>
      <c r="D189" s="134"/>
      <c r="E189" s="166"/>
      <c r="F189" s="166"/>
      <c r="G189" s="184"/>
      <c r="H189" s="194" t="str">
        <f t="shared" si="24"/>
        <v/>
      </c>
      <c r="I189" s="166"/>
      <c r="J189" s="170" t="str">
        <f t="shared" si="25"/>
        <v/>
      </c>
      <c r="K189" s="210"/>
    </row>
    <row r="190" spans="1:11" s="33" customFormat="1" ht="39.950000000000003" customHeight="1" x14ac:dyDescent="0.25">
      <c r="A190" s="53"/>
      <c r="B190" s="134"/>
      <c r="C190" s="206"/>
      <c r="D190" s="134"/>
      <c r="E190" s="166"/>
      <c r="F190" s="166"/>
      <c r="G190" s="184"/>
      <c r="H190" s="194" t="str">
        <f t="shared" si="24"/>
        <v/>
      </c>
      <c r="I190" s="166"/>
      <c r="J190" s="170" t="str">
        <f t="shared" si="25"/>
        <v/>
      </c>
      <c r="K190" s="210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4" t="str">
        <f t="shared" si="24"/>
        <v/>
      </c>
      <c r="I191" s="166"/>
      <c r="J191" s="170" t="str">
        <f t="shared" si="25"/>
        <v/>
      </c>
      <c r="K191" s="210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4" t="str">
        <f t="shared" si="24"/>
        <v/>
      </c>
      <c r="I192" s="166"/>
      <c r="J192" s="170" t="str">
        <f t="shared" si="25"/>
        <v/>
      </c>
      <c r="K192" s="210"/>
    </row>
    <row r="193" spans="1:11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4" t="str">
        <f t="shared" si="24"/>
        <v/>
      </c>
      <c r="I193" s="166"/>
      <c r="J193" s="170" t="str">
        <f t="shared" si="25"/>
        <v/>
      </c>
      <c r="K193" s="210"/>
    </row>
    <row r="194" spans="1:11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4" t="str">
        <f t="shared" si="24"/>
        <v/>
      </c>
      <c r="I194" s="166"/>
      <c r="J194" s="170" t="str">
        <f t="shared" si="25"/>
        <v/>
      </c>
      <c r="K194" s="210"/>
    </row>
    <row r="195" spans="1:11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4" t="str">
        <f t="shared" si="24"/>
        <v/>
      </c>
      <c r="I195" s="166"/>
      <c r="J195" s="170" t="str">
        <f t="shared" si="25"/>
        <v/>
      </c>
      <c r="K195" s="210"/>
    </row>
    <row r="196" spans="1:11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4" t="str">
        <f t="shared" si="24"/>
        <v/>
      </c>
      <c r="I196" s="166"/>
      <c r="J196" s="170" t="str">
        <f t="shared" si="25"/>
        <v/>
      </c>
      <c r="K196" s="210"/>
    </row>
    <row r="197" spans="1:11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4" t="str">
        <f t="shared" si="24"/>
        <v/>
      </c>
      <c r="I197" s="166"/>
      <c r="J197" s="170" t="str">
        <f t="shared" si="25"/>
        <v/>
      </c>
      <c r="K197" s="210"/>
    </row>
    <row r="198" spans="1:11" s="33" customFormat="1" ht="39.950000000000003" customHeight="1" thickBot="1" x14ac:dyDescent="0.3">
      <c r="A198" s="140"/>
      <c r="B198" s="141"/>
      <c r="C198" s="207"/>
      <c r="D198" s="141"/>
      <c r="E198" s="167"/>
      <c r="F198" s="167"/>
      <c r="G198" s="185"/>
      <c r="H198" s="195" t="str">
        <f t="shared" si="24"/>
        <v/>
      </c>
      <c r="I198" s="167"/>
      <c r="J198" s="171" t="str">
        <f t="shared" si="25"/>
        <v/>
      </c>
      <c r="K198" s="211"/>
    </row>
    <row r="199" spans="1:11" s="33" customFormat="1" ht="42.75" customHeight="1" thickTop="1" thickBot="1" x14ac:dyDescent="0.3">
      <c r="B199" s="156"/>
      <c r="C199" s="156"/>
      <c r="D199" s="155" t="s">
        <v>65</v>
      </c>
      <c r="E199" s="169">
        <f>SUM(E178:E198)</f>
        <v>0</v>
      </c>
      <c r="F199" s="168">
        <f t="shared" ref="F199" si="26">SUM(F178:F198)</f>
        <v>0</v>
      </c>
      <c r="G199" s="144"/>
      <c r="H199" s="168">
        <f t="shared" ref="H199:I199" si="27">SUM(H178:H198)</f>
        <v>0</v>
      </c>
      <c r="I199" s="177">
        <f t="shared" si="27"/>
        <v>0</v>
      </c>
      <c r="J199" s="174">
        <f>SUM(J178:J198)</f>
        <v>0</v>
      </c>
      <c r="K199" s="145"/>
    </row>
    <row r="200" spans="1:11" s="33" customFormat="1" ht="42.75" customHeight="1" thickBot="1" x14ac:dyDescent="0.3">
      <c r="B200" s="156"/>
      <c r="C200" s="156"/>
      <c r="D200" s="238" t="s">
        <v>43</v>
      </c>
      <c r="E200" s="239"/>
      <c r="F200" s="239"/>
      <c r="G200" s="239"/>
      <c r="H200" s="239"/>
      <c r="I200" s="239"/>
      <c r="J200" s="147" t="str">
        <f>$J$33</f>
        <v>100%</v>
      </c>
      <c r="K200" s="148"/>
    </row>
    <row r="201" spans="1:11" s="33" customFormat="1" ht="60.75" customHeight="1" thickBot="1" x14ac:dyDescent="0.3">
      <c r="B201" s="156"/>
      <c r="C201" s="156"/>
      <c r="D201" s="240" t="s">
        <v>91</v>
      </c>
      <c r="E201" s="241"/>
      <c r="F201" s="241"/>
      <c r="G201" s="241"/>
      <c r="H201" s="241"/>
      <c r="I201" s="242"/>
      <c r="J201" s="179">
        <f>J199*J200</f>
        <v>0</v>
      </c>
      <c r="K201" s="146"/>
    </row>
    <row r="204" spans="1:11" s="33" customFormat="1" ht="20.25" customHeight="1" thickBot="1" x14ac:dyDescent="0.25">
      <c r="A204" s="39" t="s">
        <v>20</v>
      </c>
      <c r="B204" s="37"/>
      <c r="C204" s="37"/>
      <c r="D204" s="136"/>
      <c r="E204" s="136"/>
      <c r="F204" s="136"/>
      <c r="G204" s="136"/>
      <c r="H204" s="136"/>
      <c r="I204" s="136"/>
      <c r="J204" s="225" t="s">
        <v>98</v>
      </c>
      <c r="K204" s="226">
        <f>K1</f>
        <v>1</v>
      </c>
    </row>
    <row r="205" spans="1:11" s="217" customFormat="1" ht="42" customHeight="1" thickBot="1" x14ac:dyDescent="0.25">
      <c r="A205" s="216" t="str">
        <f>$A$4</f>
        <v>Teilvorhaben 1:</v>
      </c>
      <c r="B205" s="40"/>
      <c r="C205" s="250">
        <f>$C$4</f>
        <v>0</v>
      </c>
      <c r="D205" s="251"/>
      <c r="E205" s="251"/>
      <c r="F205" s="251"/>
      <c r="G205" s="251"/>
      <c r="H205" s="251"/>
      <c r="I205" s="251"/>
      <c r="J205" s="251"/>
      <c r="K205" s="252"/>
    </row>
    <row r="206" spans="1:11" s="217" customFormat="1" ht="35.1" customHeight="1" x14ac:dyDescent="0.3">
      <c r="A206" s="82"/>
      <c r="B206" s="6"/>
      <c r="C206" s="82" t="s">
        <v>26</v>
      </c>
      <c r="D206" s="108"/>
      <c r="E206" s="108"/>
      <c r="F206" s="108"/>
      <c r="G206" s="108"/>
      <c r="H206" s="108"/>
      <c r="I206" s="108"/>
      <c r="J206" s="108"/>
      <c r="K206" s="42"/>
    </row>
    <row r="207" spans="1:11" s="217" customFormat="1" ht="35.1" customHeight="1" thickBot="1" x14ac:dyDescent="0.3">
      <c r="A207" s="15"/>
      <c r="B207" s="16"/>
      <c r="C207" s="15"/>
      <c r="K207" s="42"/>
    </row>
    <row r="208" spans="1:11" s="217" customFormat="1" ht="35.1" customHeight="1" thickBot="1" x14ac:dyDescent="0.25">
      <c r="A208" s="100" t="s">
        <v>0</v>
      </c>
      <c r="B208" s="43"/>
      <c r="C208" s="4">
        <f>Start!$C$12</f>
        <v>0</v>
      </c>
      <c r="E208" s="18" t="s">
        <v>50</v>
      </c>
      <c r="F208" s="248">
        <f>Start!$C$22</f>
        <v>0</v>
      </c>
      <c r="G208" s="249"/>
      <c r="H208" s="115"/>
      <c r="I208" s="44"/>
      <c r="J208" s="44"/>
      <c r="K208" s="45"/>
    </row>
    <row r="209" spans="1:11" s="217" customFormat="1" x14ac:dyDescent="0.2">
      <c r="A209" s="101"/>
      <c r="B209" s="20"/>
      <c r="C209" s="21"/>
      <c r="D209" s="21"/>
      <c r="E209" s="21"/>
      <c r="F209" s="21"/>
      <c r="G209" s="21"/>
      <c r="H209" s="42"/>
      <c r="I209" s="46"/>
      <c r="J209" s="46"/>
      <c r="K209" s="46"/>
    </row>
    <row r="210" spans="1:11" s="217" customFormat="1" ht="130.5" customHeight="1" x14ac:dyDescent="0.2">
      <c r="A210" s="22" t="str">
        <f>$A$9</f>
        <v>Beleg-Nr.</v>
      </c>
      <c r="B210" s="23" t="str">
        <f>$B$9</f>
        <v>Zahlungsdatum</v>
      </c>
      <c r="C210" s="22" t="str">
        <f>$C$9</f>
        <v>Rechnungssteller</v>
      </c>
      <c r="D210" s="22" t="str">
        <f>$D$9</f>
        <v>Rechnungsdatum</v>
      </c>
      <c r="E210" s="22" t="str">
        <f>$E$9</f>
        <v>bezahlter Rechnungsbetrag
(brutto)</v>
      </c>
      <c r="F210" s="22" t="str">
        <f>$F$9</f>
        <v>in Rechnung nicht genutzter ausgewiesener Betrag für Skonti, Rabatte
(brutto)</v>
      </c>
      <c r="G210" s="22" t="str">
        <f>$G$9</f>
        <v>MwSt.-
Satz</v>
      </c>
      <c r="H210" s="22" t="str">
        <f>$H$9</f>
        <v>MwSt</v>
      </c>
      <c r="I210" s="133" t="s">
        <v>58</v>
      </c>
      <c r="J210" s="22" t="str">
        <f>$J$9</f>
        <v>beantragte zuwendungsfähige 
Ausgaben netto vor Kostenschlüssel</v>
      </c>
      <c r="K210" s="24" t="str">
        <f>$K$9</f>
        <v>Bearbeitungsvermerk</v>
      </c>
    </row>
    <row r="211" spans="1:11" s="217" customFormat="1" ht="18" x14ac:dyDescent="0.2">
      <c r="A211" s="118"/>
      <c r="B211" s="119"/>
      <c r="C211" s="118"/>
      <c r="D211" s="118"/>
      <c r="E211" s="118" t="str">
        <f>$E$10</f>
        <v>[EUR]</v>
      </c>
      <c r="F211" s="118" t="str">
        <f>$F$10</f>
        <v>[EUR]</v>
      </c>
      <c r="G211" s="118" t="str">
        <f>$G$10</f>
        <v>[%]</v>
      </c>
      <c r="H211" s="118" t="str">
        <f>$H$10</f>
        <v>[EUR]</v>
      </c>
      <c r="I211" s="118" t="str">
        <f>$I$10</f>
        <v>[EUR]</v>
      </c>
      <c r="J211" s="118" t="str">
        <f>$J$10</f>
        <v>[EUR]</v>
      </c>
      <c r="K211" s="120"/>
    </row>
    <row r="212" spans="1:11" s="95" customFormat="1" ht="20.25" customHeight="1" x14ac:dyDescent="0.25">
      <c r="A212" s="125" t="str">
        <f>$A$11</f>
        <v>(1)</v>
      </c>
      <c r="B212" s="126" t="str">
        <f>$B$11</f>
        <v>(2)</v>
      </c>
      <c r="C212" s="125" t="str">
        <f>$C$11</f>
        <v>(3)</v>
      </c>
      <c r="D212" s="24" t="str">
        <f>$D$11</f>
        <v>(4)</v>
      </c>
      <c r="E212" s="24" t="str">
        <f>$E$11</f>
        <v>(5)</v>
      </c>
      <c r="F212" s="24" t="str">
        <f>$F$11</f>
        <v>(6)</v>
      </c>
      <c r="G212" s="24" t="str">
        <f>$G$11</f>
        <v>(7)</v>
      </c>
      <c r="H212" s="24" t="str">
        <f>$H$11</f>
        <v>(8)</v>
      </c>
      <c r="I212" s="24" t="str">
        <f>$I$11</f>
        <v>(9)</v>
      </c>
      <c r="J212" s="127" t="str">
        <f>$J$11</f>
        <v>(10) = (5)-(6)-(8)-(9)</v>
      </c>
      <c r="K212" s="121" t="str">
        <f>$K$11</f>
        <v>(11)</v>
      </c>
    </row>
    <row r="213" spans="1:11" s="95" customFormat="1" ht="39" customHeight="1" x14ac:dyDescent="0.25">
      <c r="A213" s="243" t="s">
        <v>73</v>
      </c>
      <c r="B213" s="244"/>
      <c r="C213" s="244"/>
      <c r="D213" s="245"/>
      <c r="E213" s="165">
        <f>E199</f>
        <v>0</v>
      </c>
      <c r="F213" s="165">
        <f t="shared" ref="F213:J213" si="28">F199</f>
        <v>0</v>
      </c>
      <c r="G213" s="165"/>
      <c r="H213" s="165">
        <f t="shared" si="28"/>
        <v>0</v>
      </c>
      <c r="I213" s="165">
        <f t="shared" si="28"/>
        <v>0</v>
      </c>
      <c r="J213" s="165">
        <f t="shared" si="28"/>
        <v>0</v>
      </c>
      <c r="K213" s="114"/>
    </row>
    <row r="214" spans="1:11" s="33" customFormat="1" ht="39.950000000000003" customHeight="1" x14ac:dyDescent="0.25">
      <c r="A214" s="53"/>
      <c r="B214" s="134"/>
      <c r="C214" s="206"/>
      <c r="D214" s="134"/>
      <c r="E214" s="166"/>
      <c r="F214" s="166"/>
      <c r="G214" s="184"/>
      <c r="H214" s="194" t="str">
        <f>IF(G214="","",(E214-F214)-(E214-F214)/(1+G214/100))</f>
        <v/>
      </c>
      <c r="I214" s="166"/>
      <c r="J214" s="170" t="str">
        <f>IF(E214="","",(E214-F214-H214-I214))</f>
        <v/>
      </c>
      <c r="K214" s="210"/>
    </row>
    <row r="215" spans="1:11" s="33" customFormat="1" ht="39.950000000000003" customHeight="1" x14ac:dyDescent="0.25">
      <c r="A215" s="53"/>
      <c r="B215" s="134"/>
      <c r="C215" s="206"/>
      <c r="D215" s="134"/>
      <c r="E215" s="166"/>
      <c r="F215" s="166"/>
      <c r="G215" s="184"/>
      <c r="H215" s="194" t="str">
        <f t="shared" ref="H215:H233" si="29">IF(G215="","",(E215-F215)-(E215-F215)/(1+G215/100))</f>
        <v/>
      </c>
      <c r="I215" s="166"/>
      <c r="J215" s="170" t="str">
        <f t="shared" ref="J215:J233" si="30">IF(E215="","",(E215-F215-H215-I215))</f>
        <v/>
      </c>
      <c r="K215" s="210"/>
    </row>
    <row r="216" spans="1:11" s="33" customFormat="1" ht="39.950000000000003" customHeight="1" x14ac:dyDescent="0.25">
      <c r="A216" s="53"/>
      <c r="B216" s="134"/>
      <c r="C216" s="206"/>
      <c r="D216" s="134"/>
      <c r="E216" s="166"/>
      <c r="F216" s="166"/>
      <c r="G216" s="184"/>
      <c r="H216" s="194" t="str">
        <f t="shared" si="29"/>
        <v/>
      </c>
      <c r="I216" s="166"/>
      <c r="J216" s="170" t="str">
        <f t="shared" si="30"/>
        <v/>
      </c>
      <c r="K216" s="210"/>
    </row>
    <row r="217" spans="1:11" s="33" customFormat="1" ht="39.950000000000003" customHeight="1" x14ac:dyDescent="0.25">
      <c r="A217" s="53"/>
      <c r="B217" s="134"/>
      <c r="C217" s="206"/>
      <c r="D217" s="134"/>
      <c r="E217" s="166"/>
      <c r="F217" s="166"/>
      <c r="G217" s="184"/>
      <c r="H217" s="194" t="str">
        <f t="shared" si="29"/>
        <v/>
      </c>
      <c r="I217" s="166"/>
      <c r="J217" s="170" t="str">
        <f t="shared" si="30"/>
        <v/>
      </c>
      <c r="K217" s="210"/>
    </row>
    <row r="218" spans="1:11" s="33" customFormat="1" ht="39.950000000000003" customHeight="1" x14ac:dyDescent="0.25">
      <c r="A218" s="53"/>
      <c r="B218" s="134"/>
      <c r="C218" s="206"/>
      <c r="D218" s="134"/>
      <c r="E218" s="166"/>
      <c r="F218" s="166"/>
      <c r="G218" s="184"/>
      <c r="H218" s="194" t="str">
        <f t="shared" si="29"/>
        <v/>
      </c>
      <c r="I218" s="166"/>
      <c r="J218" s="170" t="str">
        <f t="shared" si="30"/>
        <v/>
      </c>
      <c r="K218" s="210"/>
    </row>
    <row r="219" spans="1:11" s="33" customFormat="1" ht="39.950000000000003" customHeight="1" x14ac:dyDescent="0.25">
      <c r="A219" s="53"/>
      <c r="B219" s="134"/>
      <c r="C219" s="206"/>
      <c r="D219" s="134"/>
      <c r="E219" s="166"/>
      <c r="F219" s="166"/>
      <c r="G219" s="184"/>
      <c r="H219" s="194" t="str">
        <f t="shared" si="29"/>
        <v/>
      </c>
      <c r="I219" s="166"/>
      <c r="J219" s="170" t="str">
        <f t="shared" si="30"/>
        <v/>
      </c>
      <c r="K219" s="210"/>
    </row>
    <row r="220" spans="1:11" s="33" customFormat="1" ht="39.950000000000003" customHeight="1" x14ac:dyDescent="0.25">
      <c r="A220" s="53"/>
      <c r="B220" s="134"/>
      <c r="C220" s="206"/>
      <c r="D220" s="134"/>
      <c r="E220" s="166"/>
      <c r="F220" s="166"/>
      <c r="G220" s="184"/>
      <c r="H220" s="194" t="str">
        <f t="shared" si="29"/>
        <v/>
      </c>
      <c r="I220" s="166"/>
      <c r="J220" s="170" t="str">
        <f t="shared" si="30"/>
        <v/>
      </c>
      <c r="K220" s="210"/>
    </row>
    <row r="221" spans="1:11" s="33" customFormat="1" ht="39.950000000000003" customHeight="1" x14ac:dyDescent="0.25">
      <c r="A221" s="53"/>
      <c r="B221" s="134"/>
      <c r="C221" s="206"/>
      <c r="D221" s="134"/>
      <c r="E221" s="166"/>
      <c r="F221" s="166"/>
      <c r="G221" s="184"/>
      <c r="H221" s="194" t="str">
        <f t="shared" si="29"/>
        <v/>
      </c>
      <c r="I221" s="166"/>
      <c r="J221" s="170" t="str">
        <f t="shared" si="30"/>
        <v/>
      </c>
      <c r="K221" s="210"/>
    </row>
    <row r="222" spans="1:11" s="33" customFormat="1" ht="39.950000000000003" customHeight="1" x14ac:dyDescent="0.25">
      <c r="A222" s="53"/>
      <c r="B222" s="134"/>
      <c r="C222" s="206"/>
      <c r="D222" s="134"/>
      <c r="E222" s="166"/>
      <c r="F222" s="166"/>
      <c r="G222" s="184"/>
      <c r="H222" s="194" t="str">
        <f t="shared" si="29"/>
        <v/>
      </c>
      <c r="I222" s="166"/>
      <c r="J222" s="170" t="str">
        <f t="shared" si="30"/>
        <v/>
      </c>
      <c r="K222" s="210"/>
    </row>
    <row r="223" spans="1:11" s="33" customFormat="1" ht="39.950000000000003" customHeight="1" x14ac:dyDescent="0.25">
      <c r="A223" s="53"/>
      <c r="B223" s="134"/>
      <c r="C223" s="206"/>
      <c r="D223" s="134"/>
      <c r="E223" s="166"/>
      <c r="F223" s="166"/>
      <c r="G223" s="184"/>
      <c r="H223" s="194" t="str">
        <f t="shared" si="29"/>
        <v/>
      </c>
      <c r="I223" s="166"/>
      <c r="J223" s="170" t="str">
        <f t="shared" si="30"/>
        <v/>
      </c>
      <c r="K223" s="210"/>
    </row>
    <row r="224" spans="1:11" s="33" customFormat="1" ht="39.950000000000003" customHeight="1" x14ac:dyDescent="0.25">
      <c r="A224" s="53"/>
      <c r="B224" s="134"/>
      <c r="C224" s="206"/>
      <c r="D224" s="134"/>
      <c r="E224" s="166"/>
      <c r="F224" s="166"/>
      <c r="G224" s="184"/>
      <c r="H224" s="194" t="str">
        <f t="shared" si="29"/>
        <v/>
      </c>
      <c r="I224" s="166"/>
      <c r="J224" s="170" t="str">
        <f t="shared" si="30"/>
        <v/>
      </c>
      <c r="K224" s="210"/>
    </row>
    <row r="225" spans="1:11" s="33" customFormat="1" ht="39.950000000000003" customHeight="1" x14ac:dyDescent="0.25">
      <c r="A225" s="53"/>
      <c r="B225" s="134"/>
      <c r="C225" s="206"/>
      <c r="D225" s="134"/>
      <c r="E225" s="166"/>
      <c r="F225" s="166"/>
      <c r="G225" s="184"/>
      <c r="H225" s="194" t="str">
        <f t="shared" si="29"/>
        <v/>
      </c>
      <c r="I225" s="166"/>
      <c r="J225" s="170" t="str">
        <f t="shared" si="30"/>
        <v/>
      </c>
      <c r="K225" s="210"/>
    </row>
    <row r="226" spans="1:11" s="33" customFormat="1" ht="39.950000000000003" customHeight="1" x14ac:dyDescent="0.25">
      <c r="A226" s="53"/>
      <c r="B226" s="134"/>
      <c r="C226" s="206"/>
      <c r="D226" s="134"/>
      <c r="E226" s="166"/>
      <c r="F226" s="166"/>
      <c r="G226" s="184"/>
      <c r="H226" s="194" t="str">
        <f t="shared" si="29"/>
        <v/>
      </c>
      <c r="I226" s="166"/>
      <c r="J226" s="170" t="str">
        <f t="shared" si="30"/>
        <v/>
      </c>
      <c r="K226" s="210"/>
    </row>
    <row r="227" spans="1:11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4" t="str">
        <f t="shared" si="29"/>
        <v/>
      </c>
      <c r="I227" s="166"/>
      <c r="J227" s="170" t="str">
        <f t="shared" si="30"/>
        <v/>
      </c>
      <c r="K227" s="210"/>
    </row>
    <row r="228" spans="1:11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4" t="str">
        <f t="shared" si="29"/>
        <v/>
      </c>
      <c r="I228" s="166"/>
      <c r="J228" s="170" t="str">
        <f t="shared" si="30"/>
        <v/>
      </c>
      <c r="K228" s="210"/>
    </row>
    <row r="229" spans="1:11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4" t="str">
        <f t="shared" si="29"/>
        <v/>
      </c>
      <c r="I229" s="166"/>
      <c r="J229" s="170" t="str">
        <f t="shared" si="30"/>
        <v/>
      </c>
      <c r="K229" s="210"/>
    </row>
    <row r="230" spans="1:11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4" t="str">
        <f t="shared" si="29"/>
        <v/>
      </c>
      <c r="I230" s="166"/>
      <c r="J230" s="170" t="str">
        <f t="shared" si="30"/>
        <v/>
      </c>
      <c r="K230" s="210"/>
    </row>
    <row r="231" spans="1:11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4" t="str">
        <f t="shared" si="29"/>
        <v/>
      </c>
      <c r="I231" s="166"/>
      <c r="J231" s="170" t="str">
        <f t="shared" si="30"/>
        <v/>
      </c>
      <c r="K231" s="210"/>
    </row>
    <row r="232" spans="1:11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4" t="str">
        <f t="shared" si="29"/>
        <v/>
      </c>
      <c r="I232" s="166"/>
      <c r="J232" s="170" t="str">
        <f t="shared" si="30"/>
        <v/>
      </c>
      <c r="K232" s="210"/>
    </row>
    <row r="233" spans="1:11" s="33" customFormat="1" ht="39.950000000000003" customHeight="1" thickBot="1" x14ac:dyDescent="0.3">
      <c r="A233" s="140"/>
      <c r="B233" s="141"/>
      <c r="C233" s="207"/>
      <c r="D233" s="141"/>
      <c r="E233" s="167"/>
      <c r="F233" s="167"/>
      <c r="G233" s="185"/>
      <c r="H233" s="194" t="str">
        <f t="shared" si="29"/>
        <v/>
      </c>
      <c r="I233" s="167"/>
      <c r="J233" s="170" t="str">
        <f t="shared" si="30"/>
        <v/>
      </c>
      <c r="K233" s="211"/>
    </row>
    <row r="234" spans="1:11" s="33" customFormat="1" ht="42.75" customHeight="1" thickTop="1" thickBot="1" x14ac:dyDescent="0.3">
      <c r="B234" s="156"/>
      <c r="C234" s="156"/>
      <c r="D234" s="155" t="s">
        <v>65</v>
      </c>
      <c r="E234" s="169">
        <f>SUM(E213:E233)</f>
        <v>0</v>
      </c>
      <c r="F234" s="168">
        <f t="shared" ref="F234" si="31">SUM(F213:F233)</f>
        <v>0</v>
      </c>
      <c r="G234" s="144"/>
      <c r="H234" s="168">
        <f t="shared" ref="H234:I234" si="32">SUM(H213:H233)</f>
        <v>0</v>
      </c>
      <c r="I234" s="177">
        <f t="shared" si="32"/>
        <v>0</v>
      </c>
      <c r="J234" s="174">
        <f>SUM(J213:J233)</f>
        <v>0</v>
      </c>
      <c r="K234" s="145"/>
    </row>
    <row r="235" spans="1:11" s="33" customFormat="1" ht="42.75" customHeight="1" thickBot="1" x14ac:dyDescent="0.3">
      <c r="B235" s="156"/>
      <c r="C235" s="156"/>
      <c r="D235" s="238" t="s">
        <v>43</v>
      </c>
      <c r="E235" s="239"/>
      <c r="F235" s="239"/>
      <c r="G235" s="239"/>
      <c r="H235" s="239"/>
      <c r="I235" s="239"/>
      <c r="J235" s="147" t="str">
        <f>$J$33</f>
        <v>100%</v>
      </c>
      <c r="K235" s="148"/>
    </row>
    <row r="236" spans="1:11" s="33" customFormat="1" ht="60.75" customHeight="1" thickBot="1" x14ac:dyDescent="0.3">
      <c r="B236" s="156"/>
      <c r="C236" s="156"/>
      <c r="D236" s="240" t="s">
        <v>91</v>
      </c>
      <c r="E236" s="241"/>
      <c r="F236" s="241"/>
      <c r="G236" s="241"/>
      <c r="H236" s="241"/>
      <c r="I236" s="242"/>
      <c r="J236" s="179">
        <f>J234*J235</f>
        <v>0</v>
      </c>
      <c r="K236" s="146"/>
    </row>
    <row r="239" spans="1:11" s="33" customFormat="1" ht="20.25" customHeight="1" thickBot="1" x14ac:dyDescent="0.25">
      <c r="A239" s="39" t="s">
        <v>20</v>
      </c>
      <c r="B239" s="37"/>
      <c r="C239" s="37"/>
      <c r="D239" s="136"/>
      <c r="E239" s="136"/>
      <c r="F239" s="136"/>
      <c r="G239" s="136"/>
      <c r="H239" s="136"/>
      <c r="I239" s="136"/>
      <c r="J239" s="225" t="s">
        <v>99</v>
      </c>
      <c r="K239" s="226">
        <f>K1</f>
        <v>1</v>
      </c>
    </row>
    <row r="240" spans="1:11" s="217" customFormat="1" ht="42" customHeight="1" thickBot="1" x14ac:dyDescent="0.25">
      <c r="A240" s="216" t="str">
        <f>$A$4</f>
        <v>Teilvorhaben 1:</v>
      </c>
      <c r="B240" s="40"/>
      <c r="C240" s="250">
        <f>$C$4</f>
        <v>0</v>
      </c>
      <c r="D240" s="251"/>
      <c r="E240" s="251"/>
      <c r="F240" s="251"/>
      <c r="G240" s="251"/>
      <c r="H240" s="251"/>
      <c r="I240" s="251"/>
      <c r="J240" s="251"/>
      <c r="K240" s="252"/>
    </row>
    <row r="241" spans="1:11" s="217" customFormat="1" ht="35.1" customHeight="1" x14ac:dyDescent="0.3">
      <c r="A241" s="82"/>
      <c r="B241" s="6"/>
      <c r="C241" s="82" t="s">
        <v>26</v>
      </c>
      <c r="D241" s="108"/>
      <c r="E241" s="108"/>
      <c r="F241" s="108"/>
      <c r="G241" s="108"/>
      <c r="H241" s="108"/>
      <c r="I241" s="108"/>
      <c r="J241" s="108"/>
      <c r="K241" s="42"/>
    </row>
    <row r="242" spans="1:11" s="217" customFormat="1" ht="35.1" customHeight="1" thickBot="1" x14ac:dyDescent="0.3">
      <c r="A242" s="15"/>
      <c r="B242" s="16"/>
      <c r="C242" s="15"/>
      <c r="K242" s="42"/>
    </row>
    <row r="243" spans="1:11" s="217" customFormat="1" ht="35.1" customHeight="1" thickBot="1" x14ac:dyDescent="0.25">
      <c r="A243" s="100" t="s">
        <v>0</v>
      </c>
      <c r="B243" s="43"/>
      <c r="C243" s="4">
        <f>Start!$C$12</f>
        <v>0</v>
      </c>
      <c r="E243" s="18" t="s">
        <v>50</v>
      </c>
      <c r="F243" s="248">
        <f>Start!$C$22</f>
        <v>0</v>
      </c>
      <c r="G243" s="249"/>
      <c r="H243" s="115"/>
      <c r="I243" s="44"/>
      <c r="J243" s="44"/>
      <c r="K243" s="45"/>
    </row>
    <row r="244" spans="1:11" s="217" customFormat="1" x14ac:dyDescent="0.2">
      <c r="A244" s="101"/>
      <c r="B244" s="20"/>
      <c r="C244" s="21"/>
      <c r="D244" s="21"/>
      <c r="E244" s="21"/>
      <c r="F244" s="21"/>
      <c r="G244" s="21"/>
      <c r="H244" s="42"/>
      <c r="I244" s="46"/>
      <c r="J244" s="46"/>
      <c r="K244" s="46"/>
    </row>
    <row r="245" spans="1:11" s="217" customFormat="1" ht="130.5" customHeight="1" x14ac:dyDescent="0.2">
      <c r="A245" s="22" t="str">
        <f>$A$9</f>
        <v>Beleg-Nr.</v>
      </c>
      <c r="B245" s="23" t="str">
        <f>$B$9</f>
        <v>Zahlungsdatum</v>
      </c>
      <c r="C245" s="22" t="str">
        <f>$C$9</f>
        <v>Rechnungssteller</v>
      </c>
      <c r="D245" s="22" t="str">
        <f>$D$9</f>
        <v>Rechnungsdatum</v>
      </c>
      <c r="E245" s="22" t="str">
        <f>$E$9</f>
        <v>bezahlter Rechnungsbetrag
(brutto)</v>
      </c>
      <c r="F245" s="22" t="str">
        <f>$F$9</f>
        <v>in Rechnung nicht genutzter ausgewiesener Betrag für Skonti, Rabatte
(brutto)</v>
      </c>
      <c r="G245" s="22" t="str">
        <f>$G$9</f>
        <v>MwSt.-
Satz</v>
      </c>
      <c r="H245" s="22" t="str">
        <f>$H$9</f>
        <v>MwSt</v>
      </c>
      <c r="I245" s="133" t="s">
        <v>58</v>
      </c>
      <c r="J245" s="22" t="str">
        <f>$J$9</f>
        <v>beantragte zuwendungsfähige 
Ausgaben netto vor Kostenschlüssel</v>
      </c>
      <c r="K245" s="24" t="str">
        <f>$K$9</f>
        <v>Bearbeitungsvermerk</v>
      </c>
    </row>
    <row r="246" spans="1:11" s="217" customFormat="1" ht="18" x14ac:dyDescent="0.2">
      <c r="A246" s="118"/>
      <c r="B246" s="119"/>
      <c r="C246" s="118"/>
      <c r="D246" s="118"/>
      <c r="E246" s="118" t="str">
        <f>$E$10</f>
        <v>[EUR]</v>
      </c>
      <c r="F246" s="118" t="str">
        <f>$F$10</f>
        <v>[EUR]</v>
      </c>
      <c r="G246" s="118" t="str">
        <f>$G$10</f>
        <v>[%]</v>
      </c>
      <c r="H246" s="118" t="str">
        <f>$H$10</f>
        <v>[EUR]</v>
      </c>
      <c r="I246" s="118" t="str">
        <f>$I$10</f>
        <v>[EUR]</v>
      </c>
      <c r="J246" s="118" t="str">
        <f>$J$10</f>
        <v>[EUR]</v>
      </c>
      <c r="K246" s="120"/>
    </row>
    <row r="247" spans="1:11" s="95" customFormat="1" ht="20.25" customHeight="1" x14ac:dyDescent="0.25">
      <c r="A247" s="125" t="str">
        <f>$A$11</f>
        <v>(1)</v>
      </c>
      <c r="B247" s="126" t="str">
        <f>$B$11</f>
        <v>(2)</v>
      </c>
      <c r="C247" s="125" t="str">
        <f>$C$11</f>
        <v>(3)</v>
      </c>
      <c r="D247" s="24" t="str">
        <f>$D$11</f>
        <v>(4)</v>
      </c>
      <c r="E247" s="24" t="str">
        <f>$E$11</f>
        <v>(5)</v>
      </c>
      <c r="F247" s="24" t="str">
        <f>$F$11</f>
        <v>(6)</v>
      </c>
      <c r="G247" s="24" t="str">
        <f>$G$11</f>
        <v>(7)</v>
      </c>
      <c r="H247" s="24" t="str">
        <f>$H$11</f>
        <v>(8)</v>
      </c>
      <c r="I247" s="24" t="str">
        <f>$I$11</f>
        <v>(9)</v>
      </c>
      <c r="J247" s="127" t="str">
        <f>$J$11</f>
        <v>(10) = (5)-(6)-(8)-(9)</v>
      </c>
      <c r="K247" s="121" t="str">
        <f>$K$11</f>
        <v>(11)</v>
      </c>
    </row>
    <row r="248" spans="1:11" s="95" customFormat="1" ht="39" customHeight="1" x14ac:dyDescent="0.25">
      <c r="A248" s="243" t="s">
        <v>74</v>
      </c>
      <c r="B248" s="244"/>
      <c r="C248" s="244"/>
      <c r="D248" s="245"/>
      <c r="E248" s="165">
        <f>E234</f>
        <v>0</v>
      </c>
      <c r="F248" s="165">
        <f t="shared" ref="F248:J248" si="33">F234</f>
        <v>0</v>
      </c>
      <c r="G248" s="165"/>
      <c r="H248" s="165">
        <f t="shared" si="33"/>
        <v>0</v>
      </c>
      <c r="I248" s="165">
        <f t="shared" si="33"/>
        <v>0</v>
      </c>
      <c r="J248" s="165">
        <f t="shared" si="33"/>
        <v>0</v>
      </c>
      <c r="K248" s="114"/>
    </row>
    <row r="249" spans="1:11" s="33" customFormat="1" ht="39.950000000000003" customHeight="1" x14ac:dyDescent="0.25">
      <c r="A249" s="53"/>
      <c r="B249" s="134"/>
      <c r="C249" s="206"/>
      <c r="D249" s="134"/>
      <c r="E249" s="166"/>
      <c r="F249" s="166"/>
      <c r="G249" s="184"/>
      <c r="H249" s="194" t="str">
        <f>IF(G249="","",(E249-F249)-(E249-F249)/(1+G249/100))</f>
        <v/>
      </c>
      <c r="I249" s="166"/>
      <c r="J249" s="170" t="str">
        <f>IF(E249="","",(E249-F249-H249-I249))</f>
        <v/>
      </c>
      <c r="K249" s="210"/>
    </row>
    <row r="250" spans="1:11" s="33" customFormat="1" ht="39.950000000000003" customHeight="1" x14ac:dyDescent="0.25">
      <c r="A250" s="53"/>
      <c r="B250" s="134"/>
      <c r="C250" s="206"/>
      <c r="D250" s="134"/>
      <c r="E250" s="166"/>
      <c r="F250" s="166"/>
      <c r="G250" s="184"/>
      <c r="H250" s="194" t="str">
        <f t="shared" ref="H250:H258" si="34">IF(G250="","",(E250-F250)-(E250-F250)/(1+G250/100))</f>
        <v/>
      </c>
      <c r="I250" s="166"/>
      <c r="J250" s="170" t="str">
        <f t="shared" ref="J250:J259" si="35">IF(E250="","",(E250-F250-H250-I250))</f>
        <v/>
      </c>
      <c r="K250" s="210"/>
    </row>
    <row r="251" spans="1:11" s="33" customFormat="1" ht="39.950000000000003" customHeight="1" x14ac:dyDescent="0.25">
      <c r="A251" s="53"/>
      <c r="B251" s="134"/>
      <c r="C251" s="206"/>
      <c r="D251" s="134"/>
      <c r="E251" s="166"/>
      <c r="F251" s="166"/>
      <c r="G251" s="184"/>
      <c r="H251" s="194" t="str">
        <f t="shared" si="34"/>
        <v/>
      </c>
      <c r="I251" s="166"/>
      <c r="J251" s="170" t="str">
        <f t="shared" si="35"/>
        <v/>
      </c>
      <c r="K251" s="210"/>
    </row>
    <row r="252" spans="1:11" s="33" customFormat="1" ht="39.950000000000003" customHeight="1" x14ac:dyDescent="0.25">
      <c r="A252" s="53"/>
      <c r="B252" s="134"/>
      <c r="C252" s="206"/>
      <c r="D252" s="134"/>
      <c r="E252" s="166"/>
      <c r="F252" s="166"/>
      <c r="G252" s="184"/>
      <c r="H252" s="194" t="str">
        <f t="shared" si="34"/>
        <v/>
      </c>
      <c r="I252" s="166"/>
      <c r="J252" s="170" t="str">
        <f t="shared" si="35"/>
        <v/>
      </c>
      <c r="K252" s="210"/>
    </row>
    <row r="253" spans="1:11" s="33" customFormat="1" ht="39.950000000000003" customHeight="1" x14ac:dyDescent="0.25">
      <c r="A253" s="53"/>
      <c r="B253" s="134"/>
      <c r="C253" s="206"/>
      <c r="D253" s="134"/>
      <c r="E253" s="166"/>
      <c r="F253" s="166"/>
      <c r="G253" s="184"/>
      <c r="H253" s="194" t="str">
        <f t="shared" si="34"/>
        <v/>
      </c>
      <c r="I253" s="166"/>
      <c r="J253" s="170" t="str">
        <f t="shared" si="35"/>
        <v/>
      </c>
      <c r="K253" s="210"/>
    </row>
    <row r="254" spans="1:11" s="33" customFormat="1" ht="39.950000000000003" customHeight="1" x14ac:dyDescent="0.25">
      <c r="A254" s="53"/>
      <c r="B254" s="134"/>
      <c r="C254" s="206"/>
      <c r="D254" s="134"/>
      <c r="E254" s="166"/>
      <c r="F254" s="166"/>
      <c r="G254" s="184"/>
      <c r="H254" s="194" t="str">
        <f t="shared" si="34"/>
        <v/>
      </c>
      <c r="I254" s="166"/>
      <c r="J254" s="170" t="str">
        <f t="shared" si="35"/>
        <v/>
      </c>
      <c r="K254" s="210"/>
    </row>
    <row r="255" spans="1:11" s="33" customFormat="1" ht="39.950000000000003" customHeight="1" x14ac:dyDescent="0.25">
      <c r="A255" s="53"/>
      <c r="B255" s="134"/>
      <c r="C255" s="206"/>
      <c r="D255" s="134"/>
      <c r="E255" s="166"/>
      <c r="F255" s="166"/>
      <c r="G255" s="184"/>
      <c r="H255" s="194" t="str">
        <f t="shared" si="34"/>
        <v/>
      </c>
      <c r="I255" s="166"/>
      <c r="J255" s="170" t="str">
        <f t="shared" si="35"/>
        <v/>
      </c>
      <c r="K255" s="210"/>
    </row>
    <row r="256" spans="1:11" s="33" customFormat="1" ht="39.950000000000003" customHeight="1" x14ac:dyDescent="0.25">
      <c r="A256" s="53"/>
      <c r="B256" s="134"/>
      <c r="C256" s="206"/>
      <c r="D256" s="134"/>
      <c r="E256" s="166"/>
      <c r="F256" s="166"/>
      <c r="G256" s="184"/>
      <c r="H256" s="194" t="str">
        <f t="shared" si="34"/>
        <v/>
      </c>
      <c r="I256" s="166"/>
      <c r="J256" s="170" t="str">
        <f t="shared" si="35"/>
        <v/>
      </c>
      <c r="K256" s="210"/>
    </row>
    <row r="257" spans="1:11" s="33" customFormat="1" ht="39.950000000000003" customHeight="1" x14ac:dyDescent="0.25">
      <c r="A257" s="53"/>
      <c r="B257" s="134"/>
      <c r="C257" s="206"/>
      <c r="D257" s="134"/>
      <c r="E257" s="166"/>
      <c r="F257" s="166"/>
      <c r="G257" s="184"/>
      <c r="H257" s="194" t="str">
        <f t="shared" si="34"/>
        <v/>
      </c>
      <c r="I257" s="166"/>
      <c r="J257" s="170" t="str">
        <f t="shared" si="35"/>
        <v/>
      </c>
      <c r="K257" s="210"/>
    </row>
    <row r="258" spans="1:11" s="33" customFormat="1" ht="39.950000000000003" customHeight="1" x14ac:dyDescent="0.25">
      <c r="A258" s="53"/>
      <c r="B258" s="134"/>
      <c r="C258" s="206"/>
      <c r="D258" s="134"/>
      <c r="E258" s="166"/>
      <c r="F258" s="166"/>
      <c r="G258" s="184"/>
      <c r="H258" s="194" t="str">
        <f t="shared" si="34"/>
        <v/>
      </c>
      <c r="I258" s="166"/>
      <c r="J258" s="170" t="str">
        <f t="shared" si="35"/>
        <v/>
      </c>
      <c r="K258" s="210"/>
    </row>
    <row r="259" spans="1:11" s="33" customFormat="1" ht="39.950000000000003" customHeight="1" x14ac:dyDescent="0.25">
      <c r="A259" s="53"/>
      <c r="B259" s="134"/>
      <c r="C259" s="206"/>
      <c r="D259" s="134"/>
      <c r="E259" s="166"/>
      <c r="F259" s="166"/>
      <c r="G259" s="184"/>
      <c r="H259" s="194" t="str">
        <f t="shared" ref="H259:H268" si="36">IF(G259="","",(E259-F259)-(E259-F259)/(1+G259/100))</f>
        <v/>
      </c>
      <c r="I259" s="166"/>
      <c r="J259" s="170" t="str">
        <f t="shared" si="35"/>
        <v/>
      </c>
      <c r="K259" s="210"/>
    </row>
    <row r="260" spans="1:11" s="33" customFormat="1" ht="39.950000000000003" customHeight="1" x14ac:dyDescent="0.25">
      <c r="A260" s="53"/>
      <c r="B260" s="134"/>
      <c r="C260" s="206"/>
      <c r="D260" s="134"/>
      <c r="E260" s="166"/>
      <c r="F260" s="166"/>
      <c r="G260" s="184"/>
      <c r="H260" s="194" t="str">
        <f t="shared" si="36"/>
        <v/>
      </c>
      <c r="I260" s="166"/>
      <c r="J260" s="170" t="str">
        <f t="shared" ref="J260:J268" si="37">IF(E260="","",(E260-F260-H260-I260))</f>
        <v/>
      </c>
      <c r="K260" s="210"/>
    </row>
    <row r="261" spans="1:11" s="33" customFormat="1" ht="39.950000000000003" customHeight="1" x14ac:dyDescent="0.25">
      <c r="A261" s="53"/>
      <c r="B261" s="134"/>
      <c r="C261" s="206"/>
      <c r="D261" s="134"/>
      <c r="E261" s="166"/>
      <c r="F261" s="166"/>
      <c r="G261" s="184"/>
      <c r="H261" s="194" t="str">
        <f t="shared" si="36"/>
        <v/>
      </c>
      <c r="I261" s="166"/>
      <c r="J261" s="170" t="str">
        <f t="shared" si="37"/>
        <v/>
      </c>
      <c r="K261" s="210"/>
    </row>
    <row r="262" spans="1:11" s="33" customFormat="1" ht="39.950000000000003" customHeight="1" x14ac:dyDescent="0.25">
      <c r="A262" s="53"/>
      <c r="B262" s="134"/>
      <c r="C262" s="206"/>
      <c r="D262" s="134"/>
      <c r="E262" s="166"/>
      <c r="F262" s="166"/>
      <c r="G262" s="184"/>
      <c r="H262" s="194" t="str">
        <f t="shared" si="36"/>
        <v/>
      </c>
      <c r="I262" s="166"/>
      <c r="J262" s="170" t="str">
        <f t="shared" si="37"/>
        <v/>
      </c>
      <c r="K262" s="210"/>
    </row>
    <row r="263" spans="1:11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4" t="str">
        <f t="shared" si="36"/>
        <v/>
      </c>
      <c r="I263" s="166"/>
      <c r="J263" s="170" t="str">
        <f t="shared" si="37"/>
        <v/>
      </c>
      <c r="K263" s="210"/>
    </row>
    <row r="264" spans="1:11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4" t="str">
        <f t="shared" si="36"/>
        <v/>
      </c>
      <c r="I264" s="166"/>
      <c r="J264" s="170" t="str">
        <f t="shared" si="37"/>
        <v/>
      </c>
      <c r="K264" s="210"/>
    </row>
    <row r="265" spans="1:11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4" t="str">
        <f t="shared" si="36"/>
        <v/>
      </c>
      <c r="I265" s="166"/>
      <c r="J265" s="170" t="str">
        <f t="shared" si="37"/>
        <v/>
      </c>
      <c r="K265" s="210"/>
    </row>
    <row r="266" spans="1:11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4" t="str">
        <f t="shared" si="36"/>
        <v/>
      </c>
      <c r="I266" s="166"/>
      <c r="J266" s="170" t="str">
        <f t="shared" si="37"/>
        <v/>
      </c>
      <c r="K266" s="210"/>
    </row>
    <row r="267" spans="1:11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4" t="str">
        <f t="shared" si="36"/>
        <v/>
      </c>
      <c r="I267" s="166"/>
      <c r="J267" s="170" t="str">
        <f t="shared" si="37"/>
        <v/>
      </c>
      <c r="K267" s="210"/>
    </row>
    <row r="268" spans="1:11" s="33" customFormat="1" ht="39.950000000000003" customHeight="1" thickBot="1" x14ac:dyDescent="0.3">
      <c r="A268" s="140"/>
      <c r="B268" s="141"/>
      <c r="C268" s="207"/>
      <c r="D268" s="141"/>
      <c r="E268" s="167"/>
      <c r="F268" s="167"/>
      <c r="G268" s="185"/>
      <c r="H268" s="195" t="str">
        <f t="shared" si="36"/>
        <v/>
      </c>
      <c r="I268" s="167"/>
      <c r="J268" s="171" t="str">
        <f t="shared" si="37"/>
        <v/>
      </c>
      <c r="K268" s="211"/>
    </row>
    <row r="269" spans="1:11" s="33" customFormat="1" ht="42.75" customHeight="1" thickTop="1" thickBot="1" x14ac:dyDescent="0.3">
      <c r="B269" s="156"/>
      <c r="C269" s="156"/>
      <c r="D269" s="155" t="s">
        <v>65</v>
      </c>
      <c r="E269" s="169">
        <f>SUM(E248:E268)</f>
        <v>0</v>
      </c>
      <c r="F269" s="168">
        <f t="shared" ref="F269" si="38">SUM(F248:F268)</f>
        <v>0</v>
      </c>
      <c r="G269" s="144"/>
      <c r="H269" s="168">
        <f t="shared" ref="H269:I269" si="39">SUM(H248:H268)</f>
        <v>0</v>
      </c>
      <c r="I269" s="177">
        <f t="shared" si="39"/>
        <v>0</v>
      </c>
      <c r="J269" s="174">
        <f>SUM(J248:J268)</f>
        <v>0</v>
      </c>
      <c r="K269" s="145"/>
    </row>
    <row r="270" spans="1:11" s="33" customFormat="1" ht="42.75" customHeight="1" thickBot="1" x14ac:dyDescent="0.3">
      <c r="B270" s="156"/>
      <c r="C270" s="156"/>
      <c r="D270" s="238" t="s">
        <v>43</v>
      </c>
      <c r="E270" s="239"/>
      <c r="F270" s="239"/>
      <c r="G270" s="239"/>
      <c r="H270" s="239"/>
      <c r="I270" s="239"/>
      <c r="J270" s="147" t="str">
        <f>$J$33</f>
        <v>100%</v>
      </c>
      <c r="K270" s="148"/>
    </row>
    <row r="271" spans="1:11" s="33" customFormat="1" ht="60.75" customHeight="1" thickBot="1" x14ac:dyDescent="0.3">
      <c r="B271" s="156"/>
      <c r="C271" s="156"/>
      <c r="D271" s="240" t="s">
        <v>91</v>
      </c>
      <c r="E271" s="241"/>
      <c r="F271" s="241"/>
      <c r="G271" s="241"/>
      <c r="H271" s="241"/>
      <c r="I271" s="242"/>
      <c r="J271" s="179">
        <f>J269*J270</f>
        <v>0</v>
      </c>
      <c r="K271" s="146"/>
    </row>
    <row r="274" spans="1:11" s="33" customFormat="1" ht="20.25" customHeight="1" thickBot="1" x14ac:dyDescent="0.25">
      <c r="A274" s="39" t="s">
        <v>20</v>
      </c>
      <c r="B274" s="37"/>
      <c r="C274" s="37"/>
      <c r="D274" s="136"/>
      <c r="E274" s="136"/>
      <c r="F274" s="136"/>
      <c r="G274" s="136"/>
      <c r="H274" s="136"/>
      <c r="I274" s="136"/>
      <c r="J274" s="225" t="s">
        <v>100</v>
      </c>
      <c r="K274" s="226">
        <f>K1</f>
        <v>1</v>
      </c>
    </row>
    <row r="275" spans="1:11" s="217" customFormat="1" ht="42" customHeight="1" thickBot="1" x14ac:dyDescent="0.25">
      <c r="A275" s="216" t="str">
        <f>$A$4</f>
        <v>Teilvorhaben 1:</v>
      </c>
      <c r="B275" s="40"/>
      <c r="C275" s="250">
        <f>$C$4</f>
        <v>0</v>
      </c>
      <c r="D275" s="251"/>
      <c r="E275" s="251"/>
      <c r="F275" s="251"/>
      <c r="G275" s="251"/>
      <c r="H275" s="251"/>
      <c r="I275" s="251"/>
      <c r="J275" s="251"/>
      <c r="K275" s="252"/>
    </row>
    <row r="276" spans="1:11" s="217" customFormat="1" ht="35.1" customHeight="1" x14ac:dyDescent="0.3">
      <c r="A276" s="82"/>
      <c r="B276" s="6"/>
      <c r="C276" s="82" t="s">
        <v>26</v>
      </c>
      <c r="D276" s="108"/>
      <c r="E276" s="108"/>
      <c r="F276" s="108"/>
      <c r="G276" s="108"/>
      <c r="H276" s="108"/>
      <c r="I276" s="108"/>
      <c r="J276" s="108"/>
      <c r="K276" s="42"/>
    </row>
    <row r="277" spans="1:11" s="217" customFormat="1" ht="35.1" customHeight="1" thickBot="1" x14ac:dyDescent="0.3">
      <c r="A277" s="15"/>
      <c r="B277" s="16"/>
      <c r="C277" s="15"/>
      <c r="K277" s="42"/>
    </row>
    <row r="278" spans="1:11" s="217" customFormat="1" ht="35.1" customHeight="1" thickBot="1" x14ac:dyDescent="0.25">
      <c r="A278" s="100" t="s">
        <v>0</v>
      </c>
      <c r="B278" s="43"/>
      <c r="C278" s="4">
        <f>Start!$C$12</f>
        <v>0</v>
      </c>
      <c r="E278" s="18" t="s">
        <v>50</v>
      </c>
      <c r="F278" s="248">
        <f>Start!$C$22</f>
        <v>0</v>
      </c>
      <c r="G278" s="249"/>
      <c r="H278" s="115"/>
      <c r="I278" s="44"/>
      <c r="J278" s="44"/>
      <c r="K278" s="45"/>
    </row>
    <row r="279" spans="1:11" s="217" customFormat="1" x14ac:dyDescent="0.2">
      <c r="A279" s="101"/>
      <c r="B279" s="20"/>
      <c r="C279" s="21"/>
      <c r="D279" s="21"/>
      <c r="E279" s="21"/>
      <c r="F279" s="21"/>
      <c r="G279" s="21"/>
      <c r="H279" s="42"/>
      <c r="I279" s="46"/>
      <c r="J279" s="46"/>
      <c r="K279" s="46"/>
    </row>
    <row r="280" spans="1:11" s="217" customFormat="1" ht="130.5" customHeight="1" x14ac:dyDescent="0.2">
      <c r="A280" s="22" t="str">
        <f>$A$9</f>
        <v>Beleg-Nr.</v>
      </c>
      <c r="B280" s="23" t="str">
        <f>$B$9</f>
        <v>Zahlungsdatum</v>
      </c>
      <c r="C280" s="22" t="str">
        <f>$C$9</f>
        <v>Rechnungssteller</v>
      </c>
      <c r="D280" s="22" t="str">
        <f>$D$9</f>
        <v>Rechnungsdatum</v>
      </c>
      <c r="E280" s="22" t="str">
        <f>$E$9</f>
        <v>bezahlter Rechnungsbetrag
(brutto)</v>
      </c>
      <c r="F280" s="22" t="str">
        <f>$F$9</f>
        <v>in Rechnung nicht genutzter ausgewiesener Betrag für Skonti, Rabatte
(brutto)</v>
      </c>
      <c r="G280" s="22" t="str">
        <f>$G$9</f>
        <v>MwSt.-
Satz</v>
      </c>
      <c r="H280" s="22" t="str">
        <f>$H$9</f>
        <v>MwSt</v>
      </c>
      <c r="I280" s="133" t="s">
        <v>58</v>
      </c>
      <c r="J280" s="22" t="str">
        <f>$J$9</f>
        <v>beantragte zuwendungsfähige 
Ausgaben netto vor Kostenschlüssel</v>
      </c>
      <c r="K280" s="24" t="str">
        <f>$K$9</f>
        <v>Bearbeitungsvermerk</v>
      </c>
    </row>
    <row r="281" spans="1:11" s="217" customFormat="1" ht="18" x14ac:dyDescent="0.2">
      <c r="A281" s="118"/>
      <c r="B281" s="119"/>
      <c r="C281" s="118"/>
      <c r="D281" s="118"/>
      <c r="E281" s="118" t="str">
        <f>$E$10</f>
        <v>[EUR]</v>
      </c>
      <c r="F281" s="118" t="str">
        <f>$F$10</f>
        <v>[EUR]</v>
      </c>
      <c r="G281" s="118" t="str">
        <f>$G$10</f>
        <v>[%]</v>
      </c>
      <c r="H281" s="118" t="str">
        <f>$H$10</f>
        <v>[EUR]</v>
      </c>
      <c r="I281" s="118" t="str">
        <f>$I$10</f>
        <v>[EUR]</v>
      </c>
      <c r="J281" s="118" t="str">
        <f>$J$10</f>
        <v>[EUR]</v>
      </c>
      <c r="K281" s="120"/>
    </row>
    <row r="282" spans="1:11" s="95" customFormat="1" ht="20.25" customHeight="1" x14ac:dyDescent="0.25">
      <c r="A282" s="125" t="str">
        <f>$A$11</f>
        <v>(1)</v>
      </c>
      <c r="B282" s="126" t="str">
        <f>$B$11</f>
        <v>(2)</v>
      </c>
      <c r="C282" s="125" t="str">
        <f>$C$11</f>
        <v>(3)</v>
      </c>
      <c r="D282" s="24" t="str">
        <f>$D$11</f>
        <v>(4)</v>
      </c>
      <c r="E282" s="24" t="str">
        <f>$E$11</f>
        <v>(5)</v>
      </c>
      <c r="F282" s="24" t="str">
        <f>$F$11</f>
        <v>(6)</v>
      </c>
      <c r="G282" s="24" t="str">
        <f>$G$11</f>
        <v>(7)</v>
      </c>
      <c r="H282" s="24" t="str">
        <f>$H$11</f>
        <v>(8)</v>
      </c>
      <c r="I282" s="24" t="str">
        <f>$I$11</f>
        <v>(9)</v>
      </c>
      <c r="J282" s="127" t="str">
        <f>$J$11</f>
        <v>(10) = (5)-(6)-(8)-(9)</v>
      </c>
      <c r="K282" s="121" t="str">
        <f>$K$11</f>
        <v>(11)</v>
      </c>
    </row>
    <row r="283" spans="1:11" s="95" customFormat="1" ht="39" customHeight="1" x14ac:dyDescent="0.25">
      <c r="A283" s="243" t="s">
        <v>75</v>
      </c>
      <c r="B283" s="244"/>
      <c r="C283" s="244"/>
      <c r="D283" s="245"/>
      <c r="E283" s="165">
        <f>E269</f>
        <v>0</v>
      </c>
      <c r="F283" s="165">
        <f t="shared" ref="F283:J283" si="40">F269</f>
        <v>0</v>
      </c>
      <c r="G283" s="165"/>
      <c r="H283" s="165">
        <f t="shared" si="40"/>
        <v>0</v>
      </c>
      <c r="I283" s="165">
        <f t="shared" si="40"/>
        <v>0</v>
      </c>
      <c r="J283" s="165">
        <f t="shared" si="40"/>
        <v>0</v>
      </c>
      <c r="K283" s="114"/>
    </row>
    <row r="284" spans="1:11" s="33" customFormat="1" ht="39.950000000000003" customHeight="1" x14ac:dyDescent="0.25">
      <c r="A284" s="53"/>
      <c r="B284" s="134"/>
      <c r="C284" s="206"/>
      <c r="D284" s="134"/>
      <c r="E284" s="166"/>
      <c r="F284" s="166"/>
      <c r="G284" s="184"/>
      <c r="H284" s="194" t="str">
        <f>IF(G284="","",(E284-F284)-(E284-F284)/(1+G284/100))</f>
        <v/>
      </c>
      <c r="I284" s="166"/>
      <c r="J284" s="170" t="str">
        <f>IF(E284="","",(E284-F284-H284-I284))</f>
        <v/>
      </c>
      <c r="K284" s="210"/>
    </row>
    <row r="285" spans="1:11" s="33" customFormat="1" ht="39.950000000000003" customHeight="1" x14ac:dyDescent="0.25">
      <c r="A285" s="53"/>
      <c r="B285" s="134"/>
      <c r="C285" s="206"/>
      <c r="D285" s="134"/>
      <c r="E285" s="166"/>
      <c r="F285" s="166"/>
      <c r="G285" s="184"/>
      <c r="H285" s="194" t="str">
        <f t="shared" ref="H285:H294" si="41">IF(G285="","",(E285-F285)-(E285-F285)/(1+G285/100))</f>
        <v/>
      </c>
      <c r="I285" s="166"/>
      <c r="J285" s="170" t="str">
        <f t="shared" ref="J285:J294" si="42">IF(E285="","",(E285-F285-H285-I285))</f>
        <v/>
      </c>
      <c r="K285" s="210"/>
    </row>
    <row r="286" spans="1:11" s="33" customFormat="1" ht="39.950000000000003" customHeight="1" x14ac:dyDescent="0.25">
      <c r="A286" s="53"/>
      <c r="B286" s="134"/>
      <c r="C286" s="206"/>
      <c r="D286" s="134"/>
      <c r="E286" s="166"/>
      <c r="F286" s="166"/>
      <c r="G286" s="184"/>
      <c r="H286" s="194" t="str">
        <f t="shared" si="41"/>
        <v/>
      </c>
      <c r="I286" s="166"/>
      <c r="J286" s="170" t="str">
        <f t="shared" si="42"/>
        <v/>
      </c>
      <c r="K286" s="210"/>
    </row>
    <row r="287" spans="1:11" s="33" customFormat="1" ht="39.950000000000003" customHeight="1" x14ac:dyDescent="0.25">
      <c r="A287" s="53"/>
      <c r="B287" s="134"/>
      <c r="C287" s="206"/>
      <c r="D287" s="134"/>
      <c r="E287" s="166"/>
      <c r="F287" s="166"/>
      <c r="G287" s="184"/>
      <c r="H287" s="194" t="str">
        <f t="shared" si="41"/>
        <v/>
      </c>
      <c r="I287" s="166"/>
      <c r="J287" s="170" t="str">
        <f t="shared" si="42"/>
        <v/>
      </c>
      <c r="K287" s="210"/>
    </row>
    <row r="288" spans="1:11" s="33" customFormat="1" ht="39.950000000000003" customHeight="1" x14ac:dyDescent="0.25">
      <c r="A288" s="53"/>
      <c r="B288" s="134"/>
      <c r="C288" s="206"/>
      <c r="D288" s="134"/>
      <c r="E288" s="166"/>
      <c r="F288" s="166"/>
      <c r="G288" s="184"/>
      <c r="H288" s="194" t="str">
        <f t="shared" si="41"/>
        <v/>
      </c>
      <c r="I288" s="166"/>
      <c r="J288" s="170" t="str">
        <f t="shared" si="42"/>
        <v/>
      </c>
      <c r="K288" s="210"/>
    </row>
    <row r="289" spans="1:11" s="33" customFormat="1" ht="39.950000000000003" customHeight="1" x14ac:dyDescent="0.25">
      <c r="A289" s="53"/>
      <c r="B289" s="134"/>
      <c r="C289" s="206"/>
      <c r="D289" s="134"/>
      <c r="E289" s="166"/>
      <c r="F289" s="166"/>
      <c r="G289" s="184"/>
      <c r="H289" s="194" t="str">
        <f t="shared" si="41"/>
        <v/>
      </c>
      <c r="I289" s="166"/>
      <c r="J289" s="170" t="str">
        <f t="shared" si="42"/>
        <v/>
      </c>
      <c r="K289" s="210"/>
    </row>
    <row r="290" spans="1:11" s="33" customFormat="1" ht="39.950000000000003" customHeight="1" x14ac:dyDescent="0.25">
      <c r="A290" s="53"/>
      <c r="B290" s="134"/>
      <c r="C290" s="206"/>
      <c r="D290" s="134"/>
      <c r="E290" s="166"/>
      <c r="F290" s="166"/>
      <c r="G290" s="184"/>
      <c r="H290" s="194" t="str">
        <f t="shared" si="41"/>
        <v/>
      </c>
      <c r="I290" s="166"/>
      <c r="J290" s="170" t="str">
        <f t="shared" si="42"/>
        <v/>
      </c>
      <c r="K290" s="210"/>
    </row>
    <row r="291" spans="1:11" s="33" customFormat="1" ht="39.950000000000003" customHeight="1" x14ac:dyDescent="0.25">
      <c r="A291" s="53"/>
      <c r="B291" s="134"/>
      <c r="C291" s="206"/>
      <c r="D291" s="134"/>
      <c r="E291" s="166"/>
      <c r="F291" s="166"/>
      <c r="G291" s="184"/>
      <c r="H291" s="194" t="str">
        <f t="shared" si="41"/>
        <v/>
      </c>
      <c r="I291" s="166"/>
      <c r="J291" s="170" t="str">
        <f t="shared" si="42"/>
        <v/>
      </c>
      <c r="K291" s="210"/>
    </row>
    <row r="292" spans="1:11" s="33" customFormat="1" ht="39.950000000000003" customHeight="1" x14ac:dyDescent="0.25">
      <c r="A292" s="53"/>
      <c r="B292" s="134"/>
      <c r="C292" s="206"/>
      <c r="D292" s="134"/>
      <c r="E292" s="166"/>
      <c r="F292" s="166"/>
      <c r="G292" s="184"/>
      <c r="H292" s="194" t="str">
        <f t="shared" si="41"/>
        <v/>
      </c>
      <c r="I292" s="166"/>
      <c r="J292" s="170" t="str">
        <f t="shared" si="42"/>
        <v/>
      </c>
      <c r="K292" s="210"/>
    </row>
    <row r="293" spans="1:11" s="33" customFormat="1" ht="39.950000000000003" customHeight="1" x14ac:dyDescent="0.25">
      <c r="A293" s="53"/>
      <c r="B293" s="134"/>
      <c r="C293" s="206"/>
      <c r="D293" s="134"/>
      <c r="E293" s="166"/>
      <c r="F293" s="166"/>
      <c r="G293" s="184"/>
      <c r="H293" s="194" t="str">
        <f t="shared" si="41"/>
        <v/>
      </c>
      <c r="I293" s="166"/>
      <c r="J293" s="170" t="str">
        <f t="shared" si="42"/>
        <v/>
      </c>
      <c r="K293" s="210"/>
    </row>
    <row r="294" spans="1:11" s="33" customFormat="1" ht="39.950000000000003" customHeight="1" x14ac:dyDescent="0.25">
      <c r="A294" s="53"/>
      <c r="B294" s="134"/>
      <c r="C294" s="206"/>
      <c r="D294" s="134"/>
      <c r="E294" s="166"/>
      <c r="F294" s="166"/>
      <c r="G294" s="184"/>
      <c r="H294" s="194" t="str">
        <f t="shared" si="41"/>
        <v/>
      </c>
      <c r="I294" s="166"/>
      <c r="J294" s="170" t="str">
        <f t="shared" si="42"/>
        <v/>
      </c>
      <c r="K294" s="210"/>
    </row>
    <row r="295" spans="1:11" s="33" customFormat="1" ht="39.950000000000003" customHeight="1" x14ac:dyDescent="0.25">
      <c r="A295" s="53"/>
      <c r="B295" s="134"/>
      <c r="C295" s="206"/>
      <c r="D295" s="134"/>
      <c r="E295" s="166"/>
      <c r="F295" s="166"/>
      <c r="G295" s="184"/>
      <c r="H295" s="194" t="str">
        <f t="shared" ref="H295:H303" si="43">IF(G295="","",(E295-F295)-(E295-F295)/(1+G295/100))</f>
        <v/>
      </c>
      <c r="I295" s="166"/>
      <c r="J295" s="170" t="str">
        <f t="shared" ref="J295:J303" si="44">IF(E295="","",(E295-F295-H295-I295))</f>
        <v/>
      </c>
      <c r="K295" s="210"/>
    </row>
    <row r="296" spans="1:11" s="33" customFormat="1" ht="39.950000000000003" customHeight="1" x14ac:dyDescent="0.25">
      <c r="A296" s="53"/>
      <c r="B296" s="134"/>
      <c r="C296" s="206"/>
      <c r="D296" s="134"/>
      <c r="E296" s="166"/>
      <c r="F296" s="166"/>
      <c r="G296" s="184"/>
      <c r="H296" s="194" t="str">
        <f t="shared" si="43"/>
        <v/>
      </c>
      <c r="I296" s="166"/>
      <c r="J296" s="170" t="str">
        <f t="shared" si="44"/>
        <v/>
      </c>
      <c r="K296" s="210"/>
    </row>
    <row r="297" spans="1:11" s="33" customFormat="1" ht="39.950000000000003" customHeight="1" x14ac:dyDescent="0.25">
      <c r="A297" s="53"/>
      <c r="B297" s="134"/>
      <c r="C297" s="206"/>
      <c r="D297" s="134"/>
      <c r="E297" s="166"/>
      <c r="F297" s="166"/>
      <c r="G297" s="184"/>
      <c r="H297" s="194" t="str">
        <f t="shared" si="43"/>
        <v/>
      </c>
      <c r="I297" s="166"/>
      <c r="J297" s="170" t="str">
        <f t="shared" si="44"/>
        <v/>
      </c>
      <c r="K297" s="210"/>
    </row>
    <row r="298" spans="1:11" s="33" customFormat="1" ht="39.950000000000003" customHeight="1" x14ac:dyDescent="0.25">
      <c r="A298" s="53"/>
      <c r="B298" s="134"/>
      <c r="C298" s="206"/>
      <c r="D298" s="134"/>
      <c r="E298" s="166"/>
      <c r="F298" s="166"/>
      <c r="G298" s="184"/>
      <c r="H298" s="194" t="str">
        <f t="shared" si="43"/>
        <v/>
      </c>
      <c r="I298" s="166"/>
      <c r="J298" s="170" t="str">
        <f t="shared" si="44"/>
        <v/>
      </c>
      <c r="K298" s="210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4" t="str">
        <f t="shared" si="43"/>
        <v/>
      </c>
      <c r="I299" s="166"/>
      <c r="J299" s="170" t="str">
        <f t="shared" si="44"/>
        <v/>
      </c>
      <c r="K299" s="210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4" t="str">
        <f t="shared" si="43"/>
        <v/>
      </c>
      <c r="I300" s="166"/>
      <c r="J300" s="170" t="str">
        <f t="shared" si="44"/>
        <v/>
      </c>
      <c r="K300" s="210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4" t="str">
        <f t="shared" si="43"/>
        <v/>
      </c>
      <c r="I301" s="166"/>
      <c r="J301" s="170" t="str">
        <f t="shared" si="44"/>
        <v/>
      </c>
      <c r="K301" s="210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4" t="str">
        <f t="shared" si="43"/>
        <v/>
      </c>
      <c r="I302" s="166"/>
      <c r="J302" s="170" t="str">
        <f t="shared" si="44"/>
        <v/>
      </c>
      <c r="K302" s="210"/>
    </row>
    <row r="303" spans="1:11" s="33" customFormat="1" ht="39.950000000000003" customHeight="1" thickBot="1" x14ac:dyDescent="0.3">
      <c r="A303" s="140"/>
      <c r="B303" s="141"/>
      <c r="C303" s="207"/>
      <c r="D303" s="141"/>
      <c r="E303" s="167"/>
      <c r="F303" s="167"/>
      <c r="G303" s="185"/>
      <c r="H303" s="195" t="str">
        <f t="shared" si="43"/>
        <v/>
      </c>
      <c r="I303" s="167"/>
      <c r="J303" s="171" t="str">
        <f t="shared" si="44"/>
        <v/>
      </c>
      <c r="K303" s="211"/>
    </row>
    <row r="304" spans="1:11" s="33" customFormat="1" ht="42.75" customHeight="1" thickTop="1" thickBot="1" x14ac:dyDescent="0.3">
      <c r="B304" s="156"/>
      <c r="C304" s="156"/>
      <c r="D304" s="155" t="s">
        <v>65</v>
      </c>
      <c r="E304" s="169">
        <f>SUM(E283:E303)</f>
        <v>0</v>
      </c>
      <c r="F304" s="168">
        <f t="shared" ref="F304" si="45">SUM(F283:F303)</f>
        <v>0</v>
      </c>
      <c r="G304" s="144"/>
      <c r="H304" s="168">
        <f t="shared" ref="H304:I304" si="46">SUM(H283:H303)</f>
        <v>0</v>
      </c>
      <c r="I304" s="177">
        <f t="shared" si="46"/>
        <v>0</v>
      </c>
      <c r="J304" s="174">
        <f>SUM(J283:J303)</f>
        <v>0</v>
      </c>
      <c r="K304" s="145"/>
    </row>
    <row r="305" spans="1:11" s="33" customFormat="1" ht="42.75" customHeight="1" thickBot="1" x14ac:dyDescent="0.3">
      <c r="B305" s="156"/>
      <c r="C305" s="156"/>
      <c r="D305" s="238" t="s">
        <v>43</v>
      </c>
      <c r="E305" s="239"/>
      <c r="F305" s="239"/>
      <c r="G305" s="239"/>
      <c r="H305" s="239"/>
      <c r="I305" s="239"/>
      <c r="J305" s="147" t="str">
        <f>$J$33</f>
        <v>100%</v>
      </c>
      <c r="K305" s="148"/>
    </row>
    <row r="306" spans="1:11" s="33" customFormat="1" ht="60.75" customHeight="1" thickBot="1" x14ac:dyDescent="0.3">
      <c r="B306" s="156"/>
      <c r="C306" s="156"/>
      <c r="D306" s="240" t="s">
        <v>91</v>
      </c>
      <c r="E306" s="241"/>
      <c r="F306" s="241"/>
      <c r="G306" s="241"/>
      <c r="H306" s="241"/>
      <c r="I306" s="242"/>
      <c r="J306" s="179">
        <f>J304*J305</f>
        <v>0</v>
      </c>
      <c r="K306" s="146"/>
    </row>
    <row r="309" spans="1:11" s="33" customFormat="1" ht="20.25" customHeight="1" thickBot="1" x14ac:dyDescent="0.25">
      <c r="A309" s="39" t="s">
        <v>20</v>
      </c>
      <c r="B309" s="37"/>
      <c r="C309" s="37"/>
      <c r="D309" s="136"/>
      <c r="E309" s="136"/>
      <c r="F309" s="136"/>
      <c r="G309" s="136"/>
      <c r="H309" s="136"/>
      <c r="I309" s="136"/>
      <c r="J309" s="225" t="s">
        <v>101</v>
      </c>
      <c r="K309" s="226">
        <f>K1</f>
        <v>1</v>
      </c>
    </row>
    <row r="310" spans="1:11" s="217" customFormat="1" ht="42" customHeight="1" thickBot="1" x14ac:dyDescent="0.25">
      <c r="A310" s="216" t="str">
        <f>$A$4</f>
        <v>Teilvorhaben 1:</v>
      </c>
      <c r="B310" s="40"/>
      <c r="C310" s="250">
        <f>$C$4</f>
        <v>0</v>
      </c>
      <c r="D310" s="251"/>
      <c r="E310" s="251"/>
      <c r="F310" s="251"/>
      <c r="G310" s="251"/>
      <c r="H310" s="251"/>
      <c r="I310" s="251"/>
      <c r="J310" s="251"/>
      <c r="K310" s="252"/>
    </row>
    <row r="311" spans="1:11" s="217" customFormat="1" ht="35.1" customHeight="1" x14ac:dyDescent="0.3">
      <c r="A311" s="82"/>
      <c r="B311" s="6"/>
      <c r="C311" s="82" t="s">
        <v>26</v>
      </c>
      <c r="D311" s="108"/>
      <c r="E311" s="108"/>
      <c r="F311" s="108"/>
      <c r="G311" s="108"/>
      <c r="H311" s="108"/>
      <c r="I311" s="108"/>
      <c r="J311" s="108"/>
      <c r="K311" s="42"/>
    </row>
    <row r="312" spans="1:11" s="217" customFormat="1" ht="35.1" customHeight="1" thickBot="1" x14ac:dyDescent="0.3">
      <c r="A312" s="15"/>
      <c r="B312" s="16"/>
      <c r="C312" s="15"/>
      <c r="K312" s="42"/>
    </row>
    <row r="313" spans="1:11" s="217" customFormat="1" ht="35.1" customHeight="1" thickBot="1" x14ac:dyDescent="0.25">
      <c r="A313" s="100" t="s">
        <v>0</v>
      </c>
      <c r="B313" s="43"/>
      <c r="C313" s="4">
        <f>Start!$C$12</f>
        <v>0</v>
      </c>
      <c r="E313" s="18" t="s">
        <v>50</v>
      </c>
      <c r="F313" s="248">
        <f>Start!$C$22</f>
        <v>0</v>
      </c>
      <c r="G313" s="249"/>
      <c r="H313" s="115"/>
      <c r="I313" s="44"/>
      <c r="J313" s="44"/>
      <c r="K313" s="45"/>
    </row>
    <row r="314" spans="1:11" s="217" customFormat="1" x14ac:dyDescent="0.2">
      <c r="A314" s="101"/>
      <c r="B314" s="20"/>
      <c r="C314" s="21"/>
      <c r="D314" s="21"/>
      <c r="E314" s="21"/>
      <c r="F314" s="21"/>
      <c r="G314" s="21"/>
      <c r="H314" s="42"/>
      <c r="I314" s="46"/>
      <c r="J314" s="46"/>
      <c r="K314" s="46"/>
    </row>
    <row r="315" spans="1:11" s="217" customFormat="1" ht="130.5" customHeight="1" x14ac:dyDescent="0.2">
      <c r="A315" s="22" t="str">
        <f>$A$9</f>
        <v>Beleg-Nr.</v>
      </c>
      <c r="B315" s="23" t="str">
        <f>$B$9</f>
        <v>Zahlungsdatum</v>
      </c>
      <c r="C315" s="22" t="str">
        <f>$C$9</f>
        <v>Rechnungssteller</v>
      </c>
      <c r="D315" s="22" t="str">
        <f>$D$9</f>
        <v>Rechnungsdatum</v>
      </c>
      <c r="E315" s="22" t="str">
        <f>$E$9</f>
        <v>bezahlter Rechnungsbetrag
(brutto)</v>
      </c>
      <c r="F315" s="22" t="str">
        <f>$F$9</f>
        <v>in Rechnung nicht genutzter ausgewiesener Betrag für Skonti, Rabatte
(brutto)</v>
      </c>
      <c r="G315" s="22" t="str">
        <f>$G$9</f>
        <v>MwSt.-
Satz</v>
      </c>
      <c r="H315" s="22" t="str">
        <f>$H$9</f>
        <v>MwSt</v>
      </c>
      <c r="I315" s="133" t="s">
        <v>58</v>
      </c>
      <c r="J315" s="22" t="str">
        <f>$J$9</f>
        <v>beantragte zuwendungsfähige 
Ausgaben netto vor Kostenschlüssel</v>
      </c>
      <c r="K315" s="24" t="str">
        <f>$K$9</f>
        <v>Bearbeitungsvermerk</v>
      </c>
    </row>
    <row r="316" spans="1:11" s="217" customFormat="1" ht="18" x14ac:dyDescent="0.2">
      <c r="A316" s="118"/>
      <c r="B316" s="119"/>
      <c r="C316" s="118"/>
      <c r="D316" s="118"/>
      <c r="E316" s="118" t="str">
        <f>$E$10</f>
        <v>[EUR]</v>
      </c>
      <c r="F316" s="118" t="str">
        <f>$F$10</f>
        <v>[EUR]</v>
      </c>
      <c r="G316" s="118" t="str">
        <f>$G$10</f>
        <v>[%]</v>
      </c>
      <c r="H316" s="118" t="str">
        <f>$H$10</f>
        <v>[EUR]</v>
      </c>
      <c r="I316" s="118" t="str">
        <f>$I$10</f>
        <v>[EUR]</v>
      </c>
      <c r="J316" s="118" t="str">
        <f>$J$10</f>
        <v>[EUR]</v>
      </c>
      <c r="K316" s="120"/>
    </row>
    <row r="317" spans="1:11" s="95" customFormat="1" ht="20.25" customHeight="1" x14ac:dyDescent="0.25">
      <c r="A317" s="125" t="str">
        <f>$A$11</f>
        <v>(1)</v>
      </c>
      <c r="B317" s="126" t="str">
        <f>$B$11</f>
        <v>(2)</v>
      </c>
      <c r="C317" s="125" t="str">
        <f>$C$11</f>
        <v>(3)</v>
      </c>
      <c r="D317" s="24" t="str">
        <f>$D$11</f>
        <v>(4)</v>
      </c>
      <c r="E317" s="24" t="str">
        <f>$E$11</f>
        <v>(5)</v>
      </c>
      <c r="F317" s="24" t="str">
        <f>$F$11</f>
        <v>(6)</v>
      </c>
      <c r="G317" s="24" t="str">
        <f>$G$11</f>
        <v>(7)</v>
      </c>
      <c r="H317" s="24" t="str">
        <f>$H$11</f>
        <v>(8)</v>
      </c>
      <c r="I317" s="24" t="str">
        <f>$I$11</f>
        <v>(9)</v>
      </c>
      <c r="J317" s="127" t="str">
        <f>$J$11</f>
        <v>(10) = (5)-(6)-(8)-(9)</v>
      </c>
      <c r="K317" s="121" t="str">
        <f>$K$11</f>
        <v>(11)</v>
      </c>
    </row>
    <row r="318" spans="1:11" s="95" customFormat="1" ht="39" customHeight="1" x14ac:dyDescent="0.25">
      <c r="A318" s="243" t="s">
        <v>76</v>
      </c>
      <c r="B318" s="244"/>
      <c r="C318" s="244"/>
      <c r="D318" s="245"/>
      <c r="E318" s="165">
        <f>E304</f>
        <v>0</v>
      </c>
      <c r="F318" s="165">
        <f t="shared" ref="F318:J318" si="47">F304</f>
        <v>0</v>
      </c>
      <c r="G318" s="165"/>
      <c r="H318" s="165">
        <f t="shared" si="47"/>
        <v>0</v>
      </c>
      <c r="I318" s="165">
        <f t="shared" si="47"/>
        <v>0</v>
      </c>
      <c r="J318" s="165">
        <f t="shared" si="47"/>
        <v>0</v>
      </c>
      <c r="K318" s="114"/>
    </row>
    <row r="319" spans="1:11" s="33" customFormat="1" ht="39.950000000000003" customHeight="1" x14ac:dyDescent="0.25">
      <c r="A319" s="53"/>
      <c r="B319" s="134"/>
      <c r="C319" s="206"/>
      <c r="D319" s="134"/>
      <c r="E319" s="166"/>
      <c r="F319" s="166"/>
      <c r="G319" s="184"/>
      <c r="H319" s="194" t="str">
        <f>IF(G319="","",(E319-F319)-(E319-F319)/(1+G319/100))</f>
        <v/>
      </c>
      <c r="I319" s="166"/>
      <c r="J319" s="170" t="str">
        <f>IF(E319="","",(E319-F319-H319-I319))</f>
        <v/>
      </c>
      <c r="K319" s="210"/>
    </row>
    <row r="320" spans="1:11" s="33" customFormat="1" ht="39.950000000000003" customHeight="1" x14ac:dyDescent="0.25">
      <c r="A320" s="53"/>
      <c r="B320" s="134"/>
      <c r="C320" s="206"/>
      <c r="D320" s="134"/>
      <c r="E320" s="166"/>
      <c r="F320" s="166"/>
      <c r="G320" s="184"/>
      <c r="H320" s="194" t="str">
        <f t="shared" ref="H320:H328" si="48">IF(G320="","",(E320-F320)-(E320-F320)/(1+G320/100))</f>
        <v/>
      </c>
      <c r="I320" s="166"/>
      <c r="J320" s="170" t="str">
        <f t="shared" ref="J320:J329" si="49">IF(E320="","",(E320-F320-H320-I320))</f>
        <v/>
      </c>
      <c r="K320" s="210"/>
    </row>
    <row r="321" spans="1:11" s="33" customFormat="1" ht="39.950000000000003" customHeight="1" x14ac:dyDescent="0.25">
      <c r="A321" s="53"/>
      <c r="B321" s="134"/>
      <c r="C321" s="206"/>
      <c r="D321" s="134"/>
      <c r="E321" s="166"/>
      <c r="F321" s="166"/>
      <c r="G321" s="184"/>
      <c r="H321" s="194" t="str">
        <f t="shared" si="48"/>
        <v/>
      </c>
      <c r="I321" s="166"/>
      <c r="J321" s="170" t="str">
        <f t="shared" si="49"/>
        <v/>
      </c>
      <c r="K321" s="210"/>
    </row>
    <row r="322" spans="1:11" s="33" customFormat="1" ht="39.950000000000003" customHeight="1" x14ac:dyDescent="0.25">
      <c r="A322" s="53"/>
      <c r="B322" s="134"/>
      <c r="C322" s="206"/>
      <c r="D322" s="134"/>
      <c r="E322" s="166"/>
      <c r="F322" s="166"/>
      <c r="G322" s="184"/>
      <c r="H322" s="194" t="str">
        <f t="shared" si="48"/>
        <v/>
      </c>
      <c r="I322" s="166"/>
      <c r="J322" s="170" t="str">
        <f t="shared" si="49"/>
        <v/>
      </c>
      <c r="K322" s="210"/>
    </row>
    <row r="323" spans="1:11" s="33" customFormat="1" ht="39.950000000000003" customHeight="1" x14ac:dyDescent="0.25">
      <c r="A323" s="53"/>
      <c r="B323" s="134"/>
      <c r="C323" s="206"/>
      <c r="D323" s="134"/>
      <c r="E323" s="166"/>
      <c r="F323" s="166"/>
      <c r="G323" s="184"/>
      <c r="H323" s="194" t="str">
        <f t="shared" si="48"/>
        <v/>
      </c>
      <c r="I323" s="166"/>
      <c r="J323" s="170" t="str">
        <f t="shared" si="49"/>
        <v/>
      </c>
      <c r="K323" s="210"/>
    </row>
    <row r="324" spans="1:11" s="33" customFormat="1" ht="39.950000000000003" customHeight="1" x14ac:dyDescent="0.25">
      <c r="A324" s="53"/>
      <c r="B324" s="134"/>
      <c r="C324" s="206"/>
      <c r="D324" s="134"/>
      <c r="E324" s="166"/>
      <c r="F324" s="166"/>
      <c r="G324" s="184"/>
      <c r="H324" s="194" t="str">
        <f t="shared" si="48"/>
        <v/>
      </c>
      <c r="I324" s="166"/>
      <c r="J324" s="170" t="str">
        <f t="shared" si="49"/>
        <v/>
      </c>
      <c r="K324" s="210"/>
    </row>
    <row r="325" spans="1:11" s="33" customFormat="1" ht="39.950000000000003" customHeight="1" x14ac:dyDescent="0.25">
      <c r="A325" s="53"/>
      <c r="B325" s="134"/>
      <c r="C325" s="206"/>
      <c r="D325" s="134"/>
      <c r="E325" s="166"/>
      <c r="F325" s="166"/>
      <c r="G325" s="184"/>
      <c r="H325" s="194" t="str">
        <f t="shared" si="48"/>
        <v/>
      </c>
      <c r="I325" s="166"/>
      <c r="J325" s="170" t="str">
        <f t="shared" si="49"/>
        <v/>
      </c>
      <c r="K325" s="210"/>
    </row>
    <row r="326" spans="1:11" s="33" customFormat="1" ht="39.950000000000003" customHeight="1" x14ac:dyDescent="0.25">
      <c r="A326" s="53"/>
      <c r="B326" s="134"/>
      <c r="C326" s="206"/>
      <c r="D326" s="134"/>
      <c r="E326" s="166"/>
      <c r="F326" s="166"/>
      <c r="G326" s="184"/>
      <c r="H326" s="194" t="str">
        <f t="shared" si="48"/>
        <v/>
      </c>
      <c r="I326" s="166"/>
      <c r="J326" s="170" t="str">
        <f t="shared" si="49"/>
        <v/>
      </c>
      <c r="K326" s="210"/>
    </row>
    <row r="327" spans="1:11" s="33" customFormat="1" ht="39.950000000000003" customHeight="1" x14ac:dyDescent="0.25">
      <c r="A327" s="53"/>
      <c r="B327" s="134"/>
      <c r="C327" s="206"/>
      <c r="D327" s="134"/>
      <c r="E327" s="166"/>
      <c r="F327" s="166"/>
      <c r="G327" s="184"/>
      <c r="H327" s="194" t="str">
        <f t="shared" si="48"/>
        <v/>
      </c>
      <c r="I327" s="166"/>
      <c r="J327" s="170" t="str">
        <f t="shared" si="49"/>
        <v/>
      </c>
      <c r="K327" s="210"/>
    </row>
    <row r="328" spans="1:11" s="33" customFormat="1" ht="39.950000000000003" customHeight="1" x14ac:dyDescent="0.25">
      <c r="A328" s="53"/>
      <c r="B328" s="134"/>
      <c r="C328" s="206"/>
      <c r="D328" s="134"/>
      <c r="E328" s="166"/>
      <c r="F328" s="166"/>
      <c r="G328" s="184"/>
      <c r="H328" s="194" t="str">
        <f t="shared" si="48"/>
        <v/>
      </c>
      <c r="I328" s="166"/>
      <c r="J328" s="170" t="str">
        <f t="shared" si="49"/>
        <v/>
      </c>
      <c r="K328" s="210"/>
    </row>
    <row r="329" spans="1:11" s="33" customFormat="1" ht="39.950000000000003" customHeight="1" x14ac:dyDescent="0.25">
      <c r="A329" s="53"/>
      <c r="B329" s="134"/>
      <c r="C329" s="206"/>
      <c r="D329" s="134"/>
      <c r="E329" s="166"/>
      <c r="F329" s="166"/>
      <c r="G329" s="184"/>
      <c r="H329" s="194" t="str">
        <f t="shared" ref="H329:H338" si="50">IF(G329="","",(E329-F329)-(E329-F329)/(1+G329/100))</f>
        <v/>
      </c>
      <c r="I329" s="166"/>
      <c r="J329" s="170" t="str">
        <f t="shared" si="49"/>
        <v/>
      </c>
      <c r="K329" s="210"/>
    </row>
    <row r="330" spans="1:11" s="33" customFormat="1" ht="39.950000000000003" customHeight="1" x14ac:dyDescent="0.25">
      <c r="A330" s="53"/>
      <c r="B330" s="134"/>
      <c r="C330" s="206"/>
      <c r="D330" s="134"/>
      <c r="E330" s="166"/>
      <c r="F330" s="166"/>
      <c r="G330" s="184"/>
      <c r="H330" s="194" t="str">
        <f t="shared" si="50"/>
        <v/>
      </c>
      <c r="I330" s="166"/>
      <c r="J330" s="170" t="str">
        <f t="shared" ref="J330:J338" si="51">IF(E330="","",(E330-F330-H330-I330))</f>
        <v/>
      </c>
      <c r="K330" s="210"/>
    </row>
    <row r="331" spans="1:11" s="33" customFormat="1" ht="39.950000000000003" customHeight="1" x14ac:dyDescent="0.25">
      <c r="A331" s="53"/>
      <c r="B331" s="134"/>
      <c r="C331" s="206"/>
      <c r="D331" s="134"/>
      <c r="E331" s="166"/>
      <c r="F331" s="166"/>
      <c r="G331" s="184"/>
      <c r="H331" s="194" t="str">
        <f t="shared" si="50"/>
        <v/>
      </c>
      <c r="I331" s="166"/>
      <c r="J331" s="170" t="str">
        <f t="shared" si="51"/>
        <v/>
      </c>
      <c r="K331" s="210"/>
    </row>
    <row r="332" spans="1:11" s="33" customFormat="1" ht="39.950000000000003" customHeight="1" x14ac:dyDescent="0.25">
      <c r="A332" s="53"/>
      <c r="B332" s="134"/>
      <c r="C332" s="206"/>
      <c r="D332" s="134"/>
      <c r="E332" s="166"/>
      <c r="F332" s="166"/>
      <c r="G332" s="184"/>
      <c r="H332" s="194" t="str">
        <f t="shared" si="50"/>
        <v/>
      </c>
      <c r="I332" s="166"/>
      <c r="J332" s="170" t="str">
        <f t="shared" si="51"/>
        <v/>
      </c>
      <c r="K332" s="210"/>
    </row>
    <row r="333" spans="1:11" s="33" customFormat="1" ht="39.950000000000003" customHeight="1" x14ac:dyDescent="0.25">
      <c r="A333" s="53"/>
      <c r="B333" s="134"/>
      <c r="C333" s="206"/>
      <c r="D333" s="134"/>
      <c r="E333" s="166"/>
      <c r="F333" s="166"/>
      <c r="G333" s="184"/>
      <c r="H333" s="194" t="str">
        <f t="shared" si="50"/>
        <v/>
      </c>
      <c r="I333" s="166"/>
      <c r="J333" s="170" t="str">
        <f t="shared" si="51"/>
        <v/>
      </c>
      <c r="K333" s="210"/>
    </row>
    <row r="334" spans="1:11" s="33" customFormat="1" ht="39.950000000000003" customHeight="1" x14ac:dyDescent="0.25">
      <c r="A334" s="53"/>
      <c r="B334" s="134"/>
      <c r="C334" s="206"/>
      <c r="D334" s="134"/>
      <c r="E334" s="166"/>
      <c r="F334" s="166"/>
      <c r="G334" s="184"/>
      <c r="H334" s="194" t="str">
        <f t="shared" si="50"/>
        <v/>
      </c>
      <c r="I334" s="166"/>
      <c r="J334" s="170" t="str">
        <f t="shared" si="51"/>
        <v/>
      </c>
      <c r="K334" s="210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4" t="str">
        <f t="shared" si="50"/>
        <v/>
      </c>
      <c r="I335" s="166"/>
      <c r="J335" s="170" t="str">
        <f t="shared" si="51"/>
        <v/>
      </c>
      <c r="K335" s="210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4" t="str">
        <f t="shared" si="50"/>
        <v/>
      </c>
      <c r="I336" s="166"/>
      <c r="J336" s="170" t="str">
        <f t="shared" si="51"/>
        <v/>
      </c>
      <c r="K336" s="210"/>
    </row>
    <row r="337" spans="1:11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4" t="str">
        <f t="shared" si="50"/>
        <v/>
      </c>
      <c r="I337" s="166"/>
      <c r="J337" s="170" t="str">
        <f t="shared" si="51"/>
        <v/>
      </c>
      <c r="K337" s="210"/>
    </row>
    <row r="338" spans="1:11" s="33" customFormat="1" ht="39.950000000000003" customHeight="1" thickBot="1" x14ac:dyDescent="0.3">
      <c r="A338" s="140"/>
      <c r="B338" s="141"/>
      <c r="C338" s="207"/>
      <c r="D338" s="141"/>
      <c r="E338" s="167"/>
      <c r="F338" s="167"/>
      <c r="G338" s="185"/>
      <c r="H338" s="195" t="str">
        <f t="shared" si="50"/>
        <v/>
      </c>
      <c r="I338" s="167"/>
      <c r="J338" s="171" t="str">
        <f t="shared" si="51"/>
        <v/>
      </c>
      <c r="K338" s="211"/>
    </row>
    <row r="339" spans="1:11" s="33" customFormat="1" ht="42.75" customHeight="1" thickTop="1" thickBot="1" x14ac:dyDescent="0.3">
      <c r="B339" s="156"/>
      <c r="C339" s="156"/>
      <c r="D339" s="155" t="s">
        <v>65</v>
      </c>
      <c r="E339" s="169">
        <f>SUM(E318:E338)</f>
        <v>0</v>
      </c>
      <c r="F339" s="168">
        <f t="shared" ref="F339" si="52">SUM(F318:F338)</f>
        <v>0</v>
      </c>
      <c r="G339" s="144"/>
      <c r="H339" s="168">
        <f t="shared" ref="H339:I339" si="53">SUM(H318:H338)</f>
        <v>0</v>
      </c>
      <c r="I339" s="177">
        <f t="shared" si="53"/>
        <v>0</v>
      </c>
      <c r="J339" s="174">
        <f>SUM(J318:J338)</f>
        <v>0</v>
      </c>
      <c r="K339" s="145"/>
    </row>
    <row r="340" spans="1:11" s="33" customFormat="1" ht="42.75" customHeight="1" thickBot="1" x14ac:dyDescent="0.3">
      <c r="B340" s="156"/>
      <c r="C340" s="156"/>
      <c r="D340" s="238" t="s">
        <v>43</v>
      </c>
      <c r="E340" s="239"/>
      <c r="F340" s="239"/>
      <c r="G340" s="239"/>
      <c r="H340" s="239"/>
      <c r="I340" s="239"/>
      <c r="J340" s="147" t="str">
        <f>$J$33</f>
        <v>100%</v>
      </c>
      <c r="K340" s="148"/>
    </row>
    <row r="341" spans="1:11" s="33" customFormat="1" ht="60.75" customHeight="1" thickBot="1" x14ac:dyDescent="0.3">
      <c r="B341" s="156"/>
      <c r="C341" s="156"/>
      <c r="D341" s="240" t="s">
        <v>91</v>
      </c>
      <c r="E341" s="241"/>
      <c r="F341" s="241"/>
      <c r="G341" s="241"/>
      <c r="H341" s="241"/>
      <c r="I341" s="242"/>
      <c r="J341" s="179">
        <f>J339*J340</f>
        <v>0</v>
      </c>
      <c r="K341" s="146"/>
    </row>
    <row r="344" spans="1:11" s="33" customFormat="1" ht="20.25" customHeight="1" thickBot="1" x14ac:dyDescent="0.25">
      <c r="A344" s="39" t="s">
        <v>20</v>
      </c>
      <c r="B344" s="37"/>
      <c r="C344" s="37"/>
      <c r="D344" s="136"/>
      <c r="E344" s="136"/>
      <c r="F344" s="136"/>
      <c r="G344" s="136"/>
      <c r="H344" s="136"/>
      <c r="I344" s="136"/>
      <c r="J344" s="225" t="s">
        <v>102</v>
      </c>
      <c r="K344" s="226">
        <f>K1</f>
        <v>1</v>
      </c>
    </row>
    <row r="345" spans="1:11" s="217" customFormat="1" ht="42" customHeight="1" thickBot="1" x14ac:dyDescent="0.25">
      <c r="A345" s="216" t="str">
        <f>$A$4</f>
        <v>Teilvorhaben 1:</v>
      </c>
      <c r="B345" s="40"/>
      <c r="C345" s="250">
        <f>$C$4</f>
        <v>0</v>
      </c>
      <c r="D345" s="251"/>
      <c r="E345" s="251"/>
      <c r="F345" s="251"/>
      <c r="G345" s="251"/>
      <c r="H345" s="251"/>
      <c r="I345" s="251"/>
      <c r="J345" s="251"/>
      <c r="K345" s="252"/>
    </row>
    <row r="346" spans="1:11" s="217" customFormat="1" ht="35.1" customHeight="1" x14ac:dyDescent="0.3">
      <c r="A346" s="82"/>
      <c r="B346" s="6"/>
      <c r="C346" s="82" t="s">
        <v>26</v>
      </c>
      <c r="D346" s="108"/>
      <c r="E346" s="108"/>
      <c r="F346" s="108"/>
      <c r="G346" s="108"/>
      <c r="H346" s="108"/>
      <c r="I346" s="108"/>
      <c r="J346" s="108"/>
      <c r="K346" s="42"/>
    </row>
    <row r="347" spans="1:11" s="217" customFormat="1" ht="35.1" customHeight="1" thickBot="1" x14ac:dyDescent="0.3">
      <c r="A347" s="15"/>
      <c r="B347" s="16"/>
      <c r="C347" s="15"/>
      <c r="K347" s="42"/>
    </row>
    <row r="348" spans="1:11" s="217" customFormat="1" ht="35.1" customHeight="1" thickBot="1" x14ac:dyDescent="0.25">
      <c r="A348" s="100" t="s">
        <v>0</v>
      </c>
      <c r="B348" s="43"/>
      <c r="C348" s="4">
        <f>Start!$C$12</f>
        <v>0</v>
      </c>
      <c r="E348" s="18" t="s">
        <v>50</v>
      </c>
      <c r="F348" s="248">
        <f>Start!$C$22</f>
        <v>0</v>
      </c>
      <c r="G348" s="249"/>
      <c r="H348" s="115"/>
      <c r="I348" s="44"/>
      <c r="J348" s="44"/>
      <c r="K348" s="45"/>
    </row>
    <row r="349" spans="1:11" s="217" customFormat="1" x14ac:dyDescent="0.2">
      <c r="A349" s="101"/>
      <c r="B349" s="20"/>
      <c r="C349" s="21"/>
      <c r="D349" s="21"/>
      <c r="E349" s="21"/>
      <c r="F349" s="21"/>
      <c r="G349" s="21"/>
      <c r="H349" s="42"/>
      <c r="I349" s="46"/>
      <c r="J349" s="46"/>
      <c r="K349" s="46"/>
    </row>
    <row r="350" spans="1:11" s="217" customFormat="1" ht="130.5" customHeight="1" x14ac:dyDescent="0.2">
      <c r="A350" s="22" t="str">
        <f>$A$9</f>
        <v>Beleg-Nr.</v>
      </c>
      <c r="B350" s="23" t="str">
        <f>$B$9</f>
        <v>Zahlungsdatum</v>
      </c>
      <c r="C350" s="22" t="str">
        <f>$C$9</f>
        <v>Rechnungssteller</v>
      </c>
      <c r="D350" s="22" t="str">
        <f>$D$9</f>
        <v>Rechnungsdatum</v>
      </c>
      <c r="E350" s="22" t="str">
        <f>$E$9</f>
        <v>bezahlter Rechnungsbetrag
(brutto)</v>
      </c>
      <c r="F350" s="22" t="str">
        <f>$F$9</f>
        <v>in Rechnung nicht genutzter ausgewiesener Betrag für Skonti, Rabatte
(brutto)</v>
      </c>
      <c r="G350" s="22" t="str">
        <f>$G$9</f>
        <v>MwSt.-
Satz</v>
      </c>
      <c r="H350" s="22" t="str">
        <f>$H$9</f>
        <v>MwSt</v>
      </c>
      <c r="I350" s="133" t="s">
        <v>58</v>
      </c>
      <c r="J350" s="22" t="str">
        <f>$J$9</f>
        <v>beantragte zuwendungsfähige 
Ausgaben netto vor Kostenschlüssel</v>
      </c>
      <c r="K350" s="24" t="str">
        <f>$K$9</f>
        <v>Bearbeitungsvermerk</v>
      </c>
    </row>
    <row r="351" spans="1:11" s="217" customFormat="1" ht="18" x14ac:dyDescent="0.2">
      <c r="A351" s="118"/>
      <c r="B351" s="119"/>
      <c r="C351" s="118"/>
      <c r="D351" s="118"/>
      <c r="E351" s="118" t="str">
        <f>$E$10</f>
        <v>[EUR]</v>
      </c>
      <c r="F351" s="118" t="str">
        <f>$F$10</f>
        <v>[EUR]</v>
      </c>
      <c r="G351" s="118" t="str">
        <f>$G$10</f>
        <v>[%]</v>
      </c>
      <c r="H351" s="118" t="str">
        <f>$H$10</f>
        <v>[EUR]</v>
      </c>
      <c r="I351" s="118" t="str">
        <f>$I$10</f>
        <v>[EUR]</v>
      </c>
      <c r="J351" s="118" t="str">
        <f>$J$10</f>
        <v>[EUR]</v>
      </c>
      <c r="K351" s="120"/>
    </row>
    <row r="352" spans="1:11" s="95" customFormat="1" ht="20.25" customHeight="1" x14ac:dyDescent="0.25">
      <c r="A352" s="125" t="str">
        <f>$A$11</f>
        <v>(1)</v>
      </c>
      <c r="B352" s="126" t="str">
        <f>$B$11</f>
        <v>(2)</v>
      </c>
      <c r="C352" s="125" t="str">
        <f>$C$11</f>
        <v>(3)</v>
      </c>
      <c r="D352" s="24" t="str">
        <f>$D$11</f>
        <v>(4)</v>
      </c>
      <c r="E352" s="24" t="str">
        <f>$E$11</f>
        <v>(5)</v>
      </c>
      <c r="F352" s="24" t="str">
        <f>$F$11</f>
        <v>(6)</v>
      </c>
      <c r="G352" s="24" t="str">
        <f>$G$11</f>
        <v>(7)</v>
      </c>
      <c r="H352" s="24" t="str">
        <f>$H$11</f>
        <v>(8)</v>
      </c>
      <c r="I352" s="24" t="str">
        <f>$I$11</f>
        <v>(9)</v>
      </c>
      <c r="J352" s="127" t="str">
        <f>$J$11</f>
        <v>(10) = (5)-(6)-(8)-(9)</v>
      </c>
      <c r="K352" s="121" t="str">
        <f>$K$11</f>
        <v>(11)</v>
      </c>
    </row>
    <row r="353" spans="1:11" s="95" customFormat="1" ht="39" customHeight="1" x14ac:dyDescent="0.25">
      <c r="A353" s="243" t="s">
        <v>77</v>
      </c>
      <c r="B353" s="244"/>
      <c r="C353" s="244"/>
      <c r="D353" s="245"/>
      <c r="E353" s="165">
        <f>E339</f>
        <v>0</v>
      </c>
      <c r="F353" s="165">
        <f t="shared" ref="F353:J353" si="54">F339</f>
        <v>0</v>
      </c>
      <c r="G353" s="165"/>
      <c r="H353" s="165">
        <f t="shared" si="54"/>
        <v>0</v>
      </c>
      <c r="I353" s="165">
        <f t="shared" si="54"/>
        <v>0</v>
      </c>
      <c r="J353" s="165">
        <f t="shared" si="54"/>
        <v>0</v>
      </c>
      <c r="K353" s="114"/>
    </row>
    <row r="354" spans="1:11" s="33" customFormat="1" ht="39.950000000000003" customHeight="1" x14ac:dyDescent="0.25">
      <c r="A354" s="53"/>
      <c r="B354" s="134"/>
      <c r="C354" s="206"/>
      <c r="D354" s="134"/>
      <c r="E354" s="166"/>
      <c r="F354" s="166"/>
      <c r="G354" s="184"/>
      <c r="H354" s="194" t="str">
        <f>IF(G354="","",(E354-F354)-(E354-F354)/(1+G354/100))</f>
        <v/>
      </c>
      <c r="I354" s="166"/>
      <c r="J354" s="170" t="str">
        <f>IF(E354="","",(E354-F354-H354-I354))</f>
        <v/>
      </c>
      <c r="K354" s="210"/>
    </row>
    <row r="355" spans="1:11" s="33" customFormat="1" ht="39.950000000000003" customHeight="1" x14ac:dyDescent="0.25">
      <c r="A355" s="53"/>
      <c r="B355" s="134"/>
      <c r="C355" s="206"/>
      <c r="D355" s="134"/>
      <c r="E355" s="166"/>
      <c r="F355" s="166"/>
      <c r="G355" s="184"/>
      <c r="H355" s="194" t="str">
        <f t="shared" ref="H355:H365" si="55">IF(G355="","",(E355-F355)-(E355-F355)/(1+G355/100))</f>
        <v/>
      </c>
      <c r="I355" s="166"/>
      <c r="J355" s="170" t="str">
        <f t="shared" ref="J355:J365" si="56">IF(E355="","",(E355-F355-H355-I355))</f>
        <v/>
      </c>
      <c r="K355" s="210"/>
    </row>
    <row r="356" spans="1:11" s="33" customFormat="1" ht="39.950000000000003" customHeight="1" x14ac:dyDescent="0.25">
      <c r="A356" s="53"/>
      <c r="B356" s="134"/>
      <c r="C356" s="206"/>
      <c r="D356" s="134"/>
      <c r="E356" s="166"/>
      <c r="F356" s="166"/>
      <c r="G356" s="184"/>
      <c r="H356" s="194" t="str">
        <f t="shared" si="55"/>
        <v/>
      </c>
      <c r="I356" s="166"/>
      <c r="J356" s="170" t="str">
        <f t="shared" si="56"/>
        <v/>
      </c>
      <c r="K356" s="210"/>
    </row>
    <row r="357" spans="1:11" s="33" customFormat="1" ht="39.950000000000003" customHeight="1" x14ac:dyDescent="0.25">
      <c r="A357" s="53"/>
      <c r="B357" s="134"/>
      <c r="C357" s="206"/>
      <c r="D357" s="134"/>
      <c r="E357" s="166"/>
      <c r="F357" s="166"/>
      <c r="G357" s="184"/>
      <c r="H357" s="194" t="str">
        <f t="shared" si="55"/>
        <v/>
      </c>
      <c r="I357" s="166"/>
      <c r="J357" s="170" t="str">
        <f t="shared" si="56"/>
        <v/>
      </c>
      <c r="K357" s="210"/>
    </row>
    <row r="358" spans="1:11" s="33" customFormat="1" ht="39.950000000000003" customHeight="1" x14ac:dyDescent="0.25">
      <c r="A358" s="53"/>
      <c r="B358" s="134"/>
      <c r="C358" s="206"/>
      <c r="D358" s="134"/>
      <c r="E358" s="166"/>
      <c r="F358" s="166"/>
      <c r="G358" s="184"/>
      <c r="H358" s="194" t="str">
        <f t="shared" si="55"/>
        <v/>
      </c>
      <c r="I358" s="166"/>
      <c r="J358" s="170" t="str">
        <f t="shared" si="56"/>
        <v/>
      </c>
      <c r="K358" s="210"/>
    </row>
    <row r="359" spans="1:11" s="33" customFormat="1" ht="39.950000000000003" customHeight="1" x14ac:dyDescent="0.25">
      <c r="A359" s="53"/>
      <c r="B359" s="134"/>
      <c r="C359" s="206"/>
      <c r="D359" s="134"/>
      <c r="E359" s="166"/>
      <c r="F359" s="166"/>
      <c r="G359" s="184"/>
      <c r="H359" s="194" t="str">
        <f t="shared" si="55"/>
        <v/>
      </c>
      <c r="I359" s="166"/>
      <c r="J359" s="170" t="str">
        <f t="shared" si="56"/>
        <v/>
      </c>
      <c r="K359" s="210"/>
    </row>
    <row r="360" spans="1:11" s="33" customFormat="1" ht="39.950000000000003" customHeight="1" x14ac:dyDescent="0.25">
      <c r="A360" s="53"/>
      <c r="B360" s="134"/>
      <c r="C360" s="206"/>
      <c r="D360" s="134"/>
      <c r="E360" s="166"/>
      <c r="F360" s="166"/>
      <c r="G360" s="184"/>
      <c r="H360" s="194" t="str">
        <f t="shared" si="55"/>
        <v/>
      </c>
      <c r="I360" s="166"/>
      <c r="J360" s="170" t="str">
        <f t="shared" si="56"/>
        <v/>
      </c>
      <c r="K360" s="210"/>
    </row>
    <row r="361" spans="1:11" s="33" customFormat="1" ht="39.950000000000003" customHeight="1" x14ac:dyDescent="0.25">
      <c r="A361" s="53"/>
      <c r="B361" s="134"/>
      <c r="C361" s="206"/>
      <c r="D361" s="134"/>
      <c r="E361" s="166"/>
      <c r="F361" s="166"/>
      <c r="G361" s="184"/>
      <c r="H361" s="194" t="str">
        <f t="shared" si="55"/>
        <v/>
      </c>
      <c r="I361" s="166"/>
      <c r="J361" s="170" t="str">
        <f t="shared" si="56"/>
        <v/>
      </c>
      <c r="K361" s="210"/>
    </row>
    <row r="362" spans="1:11" s="33" customFormat="1" ht="39.950000000000003" customHeight="1" x14ac:dyDescent="0.25">
      <c r="A362" s="53"/>
      <c r="B362" s="134"/>
      <c r="C362" s="206"/>
      <c r="D362" s="134"/>
      <c r="E362" s="166"/>
      <c r="F362" s="166"/>
      <c r="G362" s="184"/>
      <c r="H362" s="194" t="str">
        <f t="shared" si="55"/>
        <v/>
      </c>
      <c r="I362" s="166"/>
      <c r="J362" s="170" t="str">
        <f t="shared" si="56"/>
        <v/>
      </c>
      <c r="K362" s="210"/>
    </row>
    <row r="363" spans="1:11" s="33" customFormat="1" ht="39.950000000000003" customHeight="1" x14ac:dyDescent="0.25">
      <c r="A363" s="53"/>
      <c r="B363" s="134"/>
      <c r="C363" s="206"/>
      <c r="D363" s="134"/>
      <c r="E363" s="166"/>
      <c r="F363" s="166"/>
      <c r="G363" s="184"/>
      <c r="H363" s="194" t="str">
        <f t="shared" si="55"/>
        <v/>
      </c>
      <c r="I363" s="166"/>
      <c r="J363" s="170" t="str">
        <f t="shared" si="56"/>
        <v/>
      </c>
      <c r="K363" s="210"/>
    </row>
    <row r="364" spans="1:11" s="33" customFormat="1" ht="39.950000000000003" customHeight="1" x14ac:dyDescent="0.25">
      <c r="A364" s="53"/>
      <c r="B364" s="134"/>
      <c r="C364" s="206"/>
      <c r="D364" s="134"/>
      <c r="E364" s="166"/>
      <c r="F364" s="166"/>
      <c r="G364" s="184"/>
      <c r="H364" s="194" t="str">
        <f t="shared" si="55"/>
        <v/>
      </c>
      <c r="I364" s="166"/>
      <c r="J364" s="170" t="str">
        <f t="shared" si="56"/>
        <v/>
      </c>
      <c r="K364" s="210"/>
    </row>
    <row r="365" spans="1:11" s="33" customFormat="1" ht="39.950000000000003" customHeight="1" x14ac:dyDescent="0.25">
      <c r="A365" s="53"/>
      <c r="B365" s="134"/>
      <c r="C365" s="206"/>
      <c r="D365" s="134"/>
      <c r="E365" s="166"/>
      <c r="F365" s="166"/>
      <c r="G365" s="184"/>
      <c r="H365" s="194" t="str">
        <f t="shared" si="55"/>
        <v/>
      </c>
      <c r="I365" s="166"/>
      <c r="J365" s="170" t="str">
        <f t="shared" si="56"/>
        <v/>
      </c>
      <c r="K365" s="210"/>
    </row>
    <row r="366" spans="1:11" s="33" customFormat="1" ht="39.950000000000003" customHeight="1" x14ac:dyDescent="0.25">
      <c r="A366" s="53"/>
      <c r="B366" s="134"/>
      <c r="C366" s="206"/>
      <c r="D366" s="134"/>
      <c r="E366" s="166"/>
      <c r="F366" s="166"/>
      <c r="G366" s="184"/>
      <c r="H366" s="194" t="str">
        <f t="shared" ref="H366:H373" si="57">IF(G366="","",(E366-F366)-(E366-F366)/(1+G366/100))</f>
        <v/>
      </c>
      <c r="I366" s="166"/>
      <c r="J366" s="170" t="str">
        <f t="shared" ref="J366:J373" si="58">IF(E366="","",(E366-F366-H366-I366))</f>
        <v/>
      </c>
      <c r="K366" s="210"/>
    </row>
    <row r="367" spans="1:11" s="33" customFormat="1" ht="39.950000000000003" customHeight="1" x14ac:dyDescent="0.25">
      <c r="A367" s="53"/>
      <c r="B367" s="134"/>
      <c r="C367" s="206"/>
      <c r="D367" s="134"/>
      <c r="E367" s="166"/>
      <c r="F367" s="166"/>
      <c r="G367" s="184"/>
      <c r="H367" s="194" t="str">
        <f t="shared" si="57"/>
        <v/>
      </c>
      <c r="I367" s="166"/>
      <c r="J367" s="170" t="str">
        <f t="shared" si="58"/>
        <v/>
      </c>
      <c r="K367" s="210"/>
    </row>
    <row r="368" spans="1:11" s="33" customFormat="1" ht="39.950000000000003" customHeight="1" x14ac:dyDescent="0.25">
      <c r="A368" s="53"/>
      <c r="B368" s="134"/>
      <c r="C368" s="206"/>
      <c r="D368" s="134"/>
      <c r="E368" s="166"/>
      <c r="F368" s="166"/>
      <c r="G368" s="184"/>
      <c r="H368" s="194" t="str">
        <f t="shared" si="57"/>
        <v/>
      </c>
      <c r="I368" s="166"/>
      <c r="J368" s="170" t="str">
        <f t="shared" si="58"/>
        <v/>
      </c>
      <c r="K368" s="210"/>
    </row>
    <row r="369" spans="1:11" s="33" customFormat="1" ht="39.950000000000003" customHeight="1" x14ac:dyDescent="0.25">
      <c r="A369" s="53"/>
      <c r="B369" s="134"/>
      <c r="C369" s="206"/>
      <c r="D369" s="134"/>
      <c r="E369" s="166"/>
      <c r="F369" s="166"/>
      <c r="G369" s="184"/>
      <c r="H369" s="194" t="str">
        <f t="shared" si="57"/>
        <v/>
      </c>
      <c r="I369" s="166"/>
      <c r="J369" s="170" t="str">
        <f t="shared" si="58"/>
        <v/>
      </c>
      <c r="K369" s="210"/>
    </row>
    <row r="370" spans="1:11" s="33" customFormat="1" ht="39.950000000000003" customHeight="1" x14ac:dyDescent="0.25">
      <c r="A370" s="53"/>
      <c r="B370" s="134"/>
      <c r="C370" s="206"/>
      <c r="D370" s="134"/>
      <c r="E370" s="166"/>
      <c r="F370" s="166"/>
      <c r="G370" s="184"/>
      <c r="H370" s="194" t="str">
        <f t="shared" si="57"/>
        <v/>
      </c>
      <c r="I370" s="166"/>
      <c r="J370" s="170" t="str">
        <f t="shared" si="58"/>
        <v/>
      </c>
      <c r="K370" s="210"/>
    </row>
    <row r="371" spans="1:11" s="33" customFormat="1" ht="39.950000000000003" customHeight="1" x14ac:dyDescent="0.25">
      <c r="A371" s="53"/>
      <c r="B371" s="134"/>
      <c r="C371" s="206"/>
      <c r="D371" s="134"/>
      <c r="E371" s="166"/>
      <c r="F371" s="166"/>
      <c r="G371" s="184"/>
      <c r="H371" s="194" t="str">
        <f t="shared" si="57"/>
        <v/>
      </c>
      <c r="I371" s="166"/>
      <c r="J371" s="170" t="str">
        <f t="shared" si="58"/>
        <v/>
      </c>
      <c r="K371" s="210"/>
    </row>
    <row r="372" spans="1:11" s="33" customFormat="1" ht="39.950000000000003" customHeight="1" x14ac:dyDescent="0.25">
      <c r="A372" s="53"/>
      <c r="B372" s="134"/>
      <c r="C372" s="206"/>
      <c r="D372" s="134"/>
      <c r="E372" s="166"/>
      <c r="F372" s="166"/>
      <c r="G372" s="184"/>
      <c r="H372" s="194" t="str">
        <f t="shared" si="57"/>
        <v/>
      </c>
      <c r="I372" s="166"/>
      <c r="J372" s="170" t="str">
        <f t="shared" si="58"/>
        <v/>
      </c>
      <c r="K372" s="210"/>
    </row>
    <row r="373" spans="1:11" s="33" customFormat="1" ht="39.950000000000003" customHeight="1" thickBot="1" x14ac:dyDescent="0.3">
      <c r="A373" s="140"/>
      <c r="B373" s="141"/>
      <c r="C373" s="207"/>
      <c r="D373" s="141"/>
      <c r="E373" s="167"/>
      <c r="F373" s="167"/>
      <c r="G373" s="185"/>
      <c r="H373" s="195" t="str">
        <f t="shared" si="57"/>
        <v/>
      </c>
      <c r="I373" s="167"/>
      <c r="J373" s="171" t="str">
        <f t="shared" si="58"/>
        <v/>
      </c>
      <c r="K373" s="211"/>
    </row>
    <row r="374" spans="1:11" s="33" customFormat="1" ht="42.75" customHeight="1" thickTop="1" thickBot="1" x14ac:dyDescent="0.3">
      <c r="B374" s="156"/>
      <c r="C374" s="156"/>
      <c r="D374" s="155" t="s">
        <v>65</v>
      </c>
      <c r="E374" s="169">
        <f>SUM(E353:E373)</f>
        <v>0</v>
      </c>
      <c r="F374" s="168">
        <f t="shared" ref="F374" si="59">SUM(F353:F373)</f>
        <v>0</v>
      </c>
      <c r="G374" s="144"/>
      <c r="H374" s="168">
        <f t="shared" ref="H374:I374" si="60">SUM(H353:H373)</f>
        <v>0</v>
      </c>
      <c r="I374" s="177">
        <f t="shared" si="60"/>
        <v>0</v>
      </c>
      <c r="J374" s="174">
        <f>SUM(J353:J373)</f>
        <v>0</v>
      </c>
      <c r="K374" s="145"/>
    </row>
    <row r="375" spans="1:11" s="33" customFormat="1" ht="42.75" customHeight="1" thickBot="1" x14ac:dyDescent="0.3">
      <c r="B375" s="156"/>
      <c r="C375" s="156"/>
      <c r="D375" s="238" t="s">
        <v>43</v>
      </c>
      <c r="E375" s="239"/>
      <c r="F375" s="239"/>
      <c r="G375" s="239"/>
      <c r="H375" s="239"/>
      <c r="I375" s="239"/>
      <c r="J375" s="147" t="str">
        <f>$J$33</f>
        <v>100%</v>
      </c>
      <c r="K375" s="148"/>
    </row>
    <row r="376" spans="1:11" s="33" customFormat="1" ht="60.75" customHeight="1" thickBot="1" x14ac:dyDescent="0.3">
      <c r="B376" s="156"/>
      <c r="C376" s="156"/>
      <c r="D376" s="240" t="s">
        <v>91</v>
      </c>
      <c r="E376" s="241"/>
      <c r="F376" s="241"/>
      <c r="G376" s="241"/>
      <c r="H376" s="241"/>
      <c r="I376" s="242"/>
      <c r="J376" s="179">
        <f>J374*J375</f>
        <v>0</v>
      </c>
      <c r="K376" s="146"/>
    </row>
    <row r="379" spans="1:11" s="33" customFormat="1" ht="20.25" customHeight="1" thickBot="1" x14ac:dyDescent="0.25">
      <c r="A379" s="39" t="s">
        <v>20</v>
      </c>
      <c r="B379" s="37"/>
      <c r="C379" s="37"/>
      <c r="D379" s="136"/>
      <c r="E379" s="136"/>
      <c r="F379" s="136"/>
      <c r="G379" s="136"/>
      <c r="H379" s="136"/>
      <c r="I379" s="136"/>
      <c r="J379" s="225" t="s">
        <v>103</v>
      </c>
      <c r="K379" s="226">
        <f>K1</f>
        <v>1</v>
      </c>
    </row>
    <row r="380" spans="1:11" s="217" customFormat="1" ht="42" customHeight="1" thickBot="1" x14ac:dyDescent="0.25">
      <c r="A380" s="216" t="str">
        <f>$A$4</f>
        <v>Teilvorhaben 1:</v>
      </c>
      <c r="B380" s="40"/>
      <c r="C380" s="250">
        <f>$C$4</f>
        <v>0</v>
      </c>
      <c r="D380" s="251"/>
      <c r="E380" s="251"/>
      <c r="F380" s="251"/>
      <c r="G380" s="251"/>
      <c r="H380" s="251"/>
      <c r="I380" s="251"/>
      <c r="J380" s="251"/>
      <c r="K380" s="252"/>
    </row>
    <row r="381" spans="1:11" s="217" customFormat="1" ht="35.1" customHeight="1" x14ac:dyDescent="0.3">
      <c r="A381" s="82"/>
      <c r="B381" s="6"/>
      <c r="C381" s="82" t="s">
        <v>26</v>
      </c>
      <c r="D381" s="108"/>
      <c r="E381" s="108"/>
      <c r="F381" s="108"/>
      <c r="G381" s="108"/>
      <c r="H381" s="108"/>
      <c r="I381" s="108"/>
      <c r="J381" s="108"/>
      <c r="K381" s="42"/>
    </row>
    <row r="382" spans="1:11" s="217" customFormat="1" ht="35.1" customHeight="1" thickBot="1" x14ac:dyDescent="0.3">
      <c r="A382" s="15"/>
      <c r="B382" s="16"/>
      <c r="C382" s="15"/>
      <c r="K382" s="42"/>
    </row>
    <row r="383" spans="1:11" s="217" customFormat="1" ht="35.1" customHeight="1" thickBot="1" x14ac:dyDescent="0.25">
      <c r="A383" s="100" t="s">
        <v>0</v>
      </c>
      <c r="B383" s="43"/>
      <c r="C383" s="4">
        <f>Start!$C$12</f>
        <v>0</v>
      </c>
      <c r="E383" s="18" t="s">
        <v>50</v>
      </c>
      <c r="F383" s="248">
        <f>Start!$C$22</f>
        <v>0</v>
      </c>
      <c r="G383" s="249"/>
      <c r="H383" s="115"/>
      <c r="I383" s="44"/>
      <c r="J383" s="44"/>
      <c r="K383" s="45"/>
    </row>
    <row r="384" spans="1:11" s="217" customFormat="1" x14ac:dyDescent="0.2">
      <c r="A384" s="101"/>
      <c r="B384" s="20"/>
      <c r="C384" s="21"/>
      <c r="D384" s="21"/>
      <c r="E384" s="21"/>
      <c r="F384" s="21"/>
      <c r="G384" s="21"/>
      <c r="H384" s="42"/>
      <c r="I384" s="46"/>
      <c r="J384" s="46"/>
      <c r="K384" s="46"/>
    </row>
    <row r="385" spans="1:11" s="217" customFormat="1" ht="130.5" customHeight="1" x14ac:dyDescent="0.2">
      <c r="A385" s="22" t="str">
        <f>$A$9</f>
        <v>Beleg-Nr.</v>
      </c>
      <c r="B385" s="23" t="str">
        <f>$B$9</f>
        <v>Zahlungsdatum</v>
      </c>
      <c r="C385" s="22" t="str">
        <f>$C$9</f>
        <v>Rechnungssteller</v>
      </c>
      <c r="D385" s="22" t="str">
        <f>$D$9</f>
        <v>Rechnungsdatum</v>
      </c>
      <c r="E385" s="22" t="str">
        <f>$E$9</f>
        <v>bezahlter Rechnungsbetrag
(brutto)</v>
      </c>
      <c r="F385" s="22" t="str">
        <f>$F$9</f>
        <v>in Rechnung nicht genutzter ausgewiesener Betrag für Skonti, Rabatte
(brutto)</v>
      </c>
      <c r="G385" s="22" t="str">
        <f>$G$9</f>
        <v>MwSt.-
Satz</v>
      </c>
      <c r="H385" s="22" t="str">
        <f>$H$9</f>
        <v>MwSt</v>
      </c>
      <c r="I385" s="133" t="s">
        <v>58</v>
      </c>
      <c r="J385" s="22" t="str">
        <f>$J$9</f>
        <v>beantragte zuwendungsfähige 
Ausgaben netto vor Kostenschlüssel</v>
      </c>
      <c r="K385" s="24" t="str">
        <f>$K$9</f>
        <v>Bearbeitungsvermerk</v>
      </c>
    </row>
    <row r="386" spans="1:11" s="217" customFormat="1" ht="18" x14ac:dyDescent="0.2">
      <c r="A386" s="118"/>
      <c r="B386" s="119"/>
      <c r="C386" s="118"/>
      <c r="D386" s="118"/>
      <c r="E386" s="118" t="str">
        <f>$E$10</f>
        <v>[EUR]</v>
      </c>
      <c r="F386" s="118" t="str">
        <f>$F$10</f>
        <v>[EUR]</v>
      </c>
      <c r="G386" s="118" t="str">
        <f>$G$10</f>
        <v>[%]</v>
      </c>
      <c r="H386" s="118" t="str">
        <f>$H$10</f>
        <v>[EUR]</v>
      </c>
      <c r="I386" s="118" t="str">
        <f>$I$10</f>
        <v>[EUR]</v>
      </c>
      <c r="J386" s="118" t="str">
        <f>$J$10</f>
        <v>[EUR]</v>
      </c>
      <c r="K386" s="120"/>
    </row>
    <row r="387" spans="1:11" s="95" customFormat="1" ht="20.25" customHeight="1" x14ac:dyDescent="0.25">
      <c r="A387" s="125" t="str">
        <f>$A$11</f>
        <v>(1)</v>
      </c>
      <c r="B387" s="126" t="str">
        <f>$B$11</f>
        <v>(2)</v>
      </c>
      <c r="C387" s="125" t="str">
        <f>$C$11</f>
        <v>(3)</v>
      </c>
      <c r="D387" s="24" t="str">
        <f>$D$11</f>
        <v>(4)</v>
      </c>
      <c r="E387" s="24" t="str">
        <f>$E$11</f>
        <v>(5)</v>
      </c>
      <c r="F387" s="24" t="str">
        <f>$F$11</f>
        <v>(6)</v>
      </c>
      <c r="G387" s="24" t="str">
        <f>$G$11</f>
        <v>(7)</v>
      </c>
      <c r="H387" s="24" t="str">
        <f>$H$11</f>
        <v>(8)</v>
      </c>
      <c r="I387" s="24" t="str">
        <f>$I$11</f>
        <v>(9)</v>
      </c>
      <c r="J387" s="127" t="str">
        <f>$J$11</f>
        <v>(10) = (5)-(6)-(8)-(9)</v>
      </c>
      <c r="K387" s="121" t="str">
        <f>$K$11</f>
        <v>(11)</v>
      </c>
    </row>
    <row r="388" spans="1:11" s="95" customFormat="1" ht="39" customHeight="1" x14ac:dyDescent="0.25">
      <c r="A388" s="243" t="s">
        <v>78</v>
      </c>
      <c r="B388" s="244"/>
      <c r="C388" s="244"/>
      <c r="D388" s="245"/>
      <c r="E388" s="165">
        <f>E374</f>
        <v>0</v>
      </c>
      <c r="F388" s="165">
        <f t="shared" ref="F388:J388" si="61">F374</f>
        <v>0</v>
      </c>
      <c r="G388" s="165"/>
      <c r="H388" s="165">
        <f t="shared" si="61"/>
        <v>0</v>
      </c>
      <c r="I388" s="165">
        <f t="shared" si="61"/>
        <v>0</v>
      </c>
      <c r="J388" s="165">
        <f t="shared" si="61"/>
        <v>0</v>
      </c>
      <c r="K388" s="114"/>
    </row>
    <row r="389" spans="1:11" s="33" customFormat="1" ht="39.950000000000003" customHeight="1" x14ac:dyDescent="0.25">
      <c r="A389" s="53"/>
      <c r="B389" s="134"/>
      <c r="C389" s="206"/>
      <c r="D389" s="134"/>
      <c r="E389" s="166"/>
      <c r="F389" s="166"/>
      <c r="G389" s="184"/>
      <c r="H389" s="194" t="str">
        <f>IF(G389="","",(E389-F389)-(E389-F389)/(1+G389/100))</f>
        <v/>
      </c>
      <c r="I389" s="166"/>
      <c r="J389" s="170" t="str">
        <f>IF(E389="","",(E389-F389-H389-I389))</f>
        <v/>
      </c>
      <c r="K389" s="210"/>
    </row>
    <row r="390" spans="1:11" s="33" customFormat="1" ht="39.950000000000003" customHeight="1" x14ac:dyDescent="0.25">
      <c r="A390" s="53"/>
      <c r="B390" s="134"/>
      <c r="C390" s="206"/>
      <c r="D390" s="134"/>
      <c r="E390" s="166"/>
      <c r="F390" s="166"/>
      <c r="G390" s="184"/>
      <c r="H390" s="194" t="str">
        <f t="shared" ref="H390:H401" si="62">IF(G390="","",(E390-F390)-(E390-F390)/(1+G390/100))</f>
        <v/>
      </c>
      <c r="I390" s="166"/>
      <c r="J390" s="170" t="str">
        <f t="shared" ref="J390:J401" si="63">IF(E390="","",(E390-F390-H390-I390))</f>
        <v/>
      </c>
      <c r="K390" s="210"/>
    </row>
    <row r="391" spans="1:11" s="33" customFormat="1" ht="39.950000000000003" customHeight="1" x14ac:dyDescent="0.25">
      <c r="A391" s="53"/>
      <c r="B391" s="134"/>
      <c r="C391" s="206"/>
      <c r="D391" s="134"/>
      <c r="E391" s="166"/>
      <c r="F391" s="166"/>
      <c r="G391" s="184"/>
      <c r="H391" s="194" t="str">
        <f t="shared" si="62"/>
        <v/>
      </c>
      <c r="I391" s="166"/>
      <c r="J391" s="170" t="str">
        <f t="shared" si="63"/>
        <v/>
      </c>
      <c r="K391" s="210"/>
    </row>
    <row r="392" spans="1:11" s="33" customFormat="1" ht="39.950000000000003" customHeight="1" x14ac:dyDescent="0.25">
      <c r="A392" s="53"/>
      <c r="B392" s="134"/>
      <c r="C392" s="206"/>
      <c r="D392" s="134"/>
      <c r="E392" s="166"/>
      <c r="F392" s="166"/>
      <c r="G392" s="184"/>
      <c r="H392" s="194" t="str">
        <f t="shared" si="62"/>
        <v/>
      </c>
      <c r="I392" s="166"/>
      <c r="J392" s="170" t="str">
        <f t="shared" si="63"/>
        <v/>
      </c>
      <c r="K392" s="210"/>
    </row>
    <row r="393" spans="1:11" s="33" customFormat="1" ht="39.950000000000003" customHeight="1" x14ac:dyDescent="0.25">
      <c r="A393" s="53"/>
      <c r="B393" s="134"/>
      <c r="C393" s="206"/>
      <c r="D393" s="134"/>
      <c r="E393" s="166"/>
      <c r="F393" s="166"/>
      <c r="G393" s="184"/>
      <c r="H393" s="194" t="str">
        <f t="shared" si="62"/>
        <v/>
      </c>
      <c r="I393" s="166"/>
      <c r="J393" s="170" t="str">
        <f t="shared" si="63"/>
        <v/>
      </c>
      <c r="K393" s="210"/>
    </row>
    <row r="394" spans="1:11" s="33" customFormat="1" ht="39.950000000000003" customHeight="1" x14ac:dyDescent="0.25">
      <c r="A394" s="53"/>
      <c r="B394" s="134"/>
      <c r="C394" s="206"/>
      <c r="D394" s="134"/>
      <c r="E394" s="166"/>
      <c r="F394" s="166"/>
      <c r="G394" s="184"/>
      <c r="H394" s="194" t="str">
        <f t="shared" si="62"/>
        <v/>
      </c>
      <c r="I394" s="166"/>
      <c r="J394" s="170" t="str">
        <f t="shared" si="63"/>
        <v/>
      </c>
      <c r="K394" s="210"/>
    </row>
    <row r="395" spans="1:11" s="33" customFormat="1" ht="39.950000000000003" customHeight="1" x14ac:dyDescent="0.25">
      <c r="A395" s="53"/>
      <c r="B395" s="134"/>
      <c r="C395" s="206"/>
      <c r="D395" s="134"/>
      <c r="E395" s="166"/>
      <c r="F395" s="166"/>
      <c r="G395" s="184"/>
      <c r="H395" s="194" t="str">
        <f t="shared" si="62"/>
        <v/>
      </c>
      <c r="I395" s="166"/>
      <c r="J395" s="170" t="str">
        <f t="shared" si="63"/>
        <v/>
      </c>
      <c r="K395" s="210"/>
    </row>
    <row r="396" spans="1:11" s="33" customFormat="1" ht="39.950000000000003" customHeight="1" x14ac:dyDescent="0.25">
      <c r="A396" s="53"/>
      <c r="B396" s="134"/>
      <c r="C396" s="206"/>
      <c r="D396" s="134"/>
      <c r="E396" s="166"/>
      <c r="F396" s="166"/>
      <c r="G396" s="184"/>
      <c r="H396" s="194" t="str">
        <f t="shared" si="62"/>
        <v/>
      </c>
      <c r="I396" s="166"/>
      <c r="J396" s="170" t="str">
        <f t="shared" si="63"/>
        <v/>
      </c>
      <c r="K396" s="210"/>
    </row>
    <row r="397" spans="1:11" s="33" customFormat="1" ht="39.950000000000003" customHeight="1" x14ac:dyDescent="0.25">
      <c r="A397" s="53"/>
      <c r="B397" s="134"/>
      <c r="C397" s="206"/>
      <c r="D397" s="134"/>
      <c r="E397" s="166"/>
      <c r="F397" s="166"/>
      <c r="G397" s="184"/>
      <c r="H397" s="194" t="str">
        <f t="shared" si="62"/>
        <v/>
      </c>
      <c r="I397" s="166"/>
      <c r="J397" s="170" t="str">
        <f t="shared" si="63"/>
        <v/>
      </c>
      <c r="K397" s="210"/>
    </row>
    <row r="398" spans="1:11" s="33" customFormat="1" ht="39.950000000000003" customHeight="1" x14ac:dyDescent="0.25">
      <c r="A398" s="53"/>
      <c r="B398" s="134"/>
      <c r="C398" s="206"/>
      <c r="D398" s="134"/>
      <c r="E398" s="166"/>
      <c r="F398" s="166"/>
      <c r="G398" s="184"/>
      <c r="H398" s="194" t="str">
        <f t="shared" si="62"/>
        <v/>
      </c>
      <c r="I398" s="166"/>
      <c r="J398" s="170" t="str">
        <f t="shared" si="63"/>
        <v/>
      </c>
      <c r="K398" s="210"/>
    </row>
    <row r="399" spans="1:11" s="33" customFormat="1" ht="39.950000000000003" customHeight="1" x14ac:dyDescent="0.25">
      <c r="A399" s="53"/>
      <c r="B399" s="134"/>
      <c r="C399" s="206"/>
      <c r="D399" s="134"/>
      <c r="E399" s="166"/>
      <c r="F399" s="166"/>
      <c r="G399" s="184"/>
      <c r="H399" s="194" t="str">
        <f t="shared" si="62"/>
        <v/>
      </c>
      <c r="I399" s="166"/>
      <c r="J399" s="170" t="str">
        <f t="shared" si="63"/>
        <v/>
      </c>
      <c r="K399" s="210"/>
    </row>
    <row r="400" spans="1:11" s="33" customFormat="1" ht="39.950000000000003" customHeight="1" x14ac:dyDescent="0.25">
      <c r="A400" s="53"/>
      <c r="B400" s="134"/>
      <c r="C400" s="206"/>
      <c r="D400" s="134"/>
      <c r="E400" s="166"/>
      <c r="F400" s="166"/>
      <c r="G400" s="184"/>
      <c r="H400" s="194" t="str">
        <f t="shared" si="62"/>
        <v/>
      </c>
      <c r="I400" s="166"/>
      <c r="J400" s="170" t="str">
        <f t="shared" si="63"/>
        <v/>
      </c>
      <c r="K400" s="210"/>
    </row>
    <row r="401" spans="1:11" s="33" customFormat="1" ht="39.950000000000003" customHeight="1" x14ac:dyDescent="0.25">
      <c r="A401" s="53"/>
      <c r="B401" s="134"/>
      <c r="C401" s="206"/>
      <c r="D401" s="134"/>
      <c r="E401" s="166"/>
      <c r="F401" s="166"/>
      <c r="G401" s="184"/>
      <c r="H401" s="194" t="str">
        <f t="shared" si="62"/>
        <v/>
      </c>
      <c r="I401" s="166"/>
      <c r="J401" s="170" t="str">
        <f t="shared" si="63"/>
        <v/>
      </c>
      <c r="K401" s="210"/>
    </row>
    <row r="402" spans="1:11" s="33" customFormat="1" ht="39.950000000000003" customHeight="1" x14ac:dyDescent="0.25">
      <c r="A402" s="53"/>
      <c r="B402" s="134"/>
      <c r="C402" s="206"/>
      <c r="D402" s="134"/>
      <c r="E402" s="166"/>
      <c r="F402" s="166"/>
      <c r="G402" s="184"/>
      <c r="H402" s="194" t="str">
        <f t="shared" ref="H402:H408" si="64">IF(G402="","",(E402-F402)-(E402-F402)/(1+G402/100))</f>
        <v/>
      </c>
      <c r="I402" s="166"/>
      <c r="J402" s="170" t="str">
        <f t="shared" ref="J402:J408" si="65">IF(E402="","",(E402-F402-H402-I402))</f>
        <v/>
      </c>
      <c r="K402" s="210"/>
    </row>
    <row r="403" spans="1:11" s="33" customFormat="1" ht="39.950000000000003" customHeight="1" x14ac:dyDescent="0.25">
      <c r="A403" s="53"/>
      <c r="B403" s="134"/>
      <c r="C403" s="206"/>
      <c r="D403" s="134"/>
      <c r="E403" s="166"/>
      <c r="F403" s="166"/>
      <c r="G403" s="184"/>
      <c r="H403" s="194" t="str">
        <f t="shared" si="64"/>
        <v/>
      </c>
      <c r="I403" s="166"/>
      <c r="J403" s="170" t="str">
        <f t="shared" si="65"/>
        <v/>
      </c>
      <c r="K403" s="210"/>
    </row>
    <row r="404" spans="1:11" s="33" customFormat="1" ht="39.950000000000003" customHeight="1" x14ac:dyDescent="0.25">
      <c r="A404" s="53"/>
      <c r="B404" s="134"/>
      <c r="C404" s="206"/>
      <c r="D404" s="134"/>
      <c r="E404" s="166"/>
      <c r="F404" s="166"/>
      <c r="G404" s="184"/>
      <c r="H404" s="194" t="str">
        <f t="shared" si="64"/>
        <v/>
      </c>
      <c r="I404" s="166"/>
      <c r="J404" s="170" t="str">
        <f t="shared" si="65"/>
        <v/>
      </c>
      <c r="K404" s="210"/>
    </row>
    <row r="405" spans="1:11" s="33" customFormat="1" ht="39.950000000000003" customHeight="1" x14ac:dyDescent="0.25">
      <c r="A405" s="53"/>
      <c r="B405" s="134"/>
      <c r="C405" s="206"/>
      <c r="D405" s="134"/>
      <c r="E405" s="166"/>
      <c r="F405" s="166"/>
      <c r="G405" s="184"/>
      <c r="H405" s="194" t="str">
        <f t="shared" si="64"/>
        <v/>
      </c>
      <c r="I405" s="166"/>
      <c r="J405" s="170" t="str">
        <f t="shared" si="65"/>
        <v/>
      </c>
      <c r="K405" s="210"/>
    </row>
    <row r="406" spans="1:11" s="33" customFormat="1" ht="39.950000000000003" customHeight="1" x14ac:dyDescent="0.25">
      <c r="A406" s="53"/>
      <c r="B406" s="134"/>
      <c r="C406" s="206"/>
      <c r="D406" s="134"/>
      <c r="E406" s="166"/>
      <c r="F406" s="166"/>
      <c r="G406" s="184"/>
      <c r="H406" s="194" t="str">
        <f t="shared" si="64"/>
        <v/>
      </c>
      <c r="I406" s="166"/>
      <c r="J406" s="170" t="str">
        <f t="shared" si="65"/>
        <v/>
      </c>
      <c r="K406" s="210"/>
    </row>
    <row r="407" spans="1:11" s="33" customFormat="1" ht="39.950000000000003" customHeight="1" x14ac:dyDescent="0.25">
      <c r="A407" s="53"/>
      <c r="B407" s="134"/>
      <c r="C407" s="206"/>
      <c r="D407" s="134"/>
      <c r="E407" s="166"/>
      <c r="F407" s="166"/>
      <c r="G407" s="184"/>
      <c r="H407" s="194" t="str">
        <f t="shared" si="64"/>
        <v/>
      </c>
      <c r="I407" s="166"/>
      <c r="J407" s="170" t="str">
        <f t="shared" si="65"/>
        <v/>
      </c>
      <c r="K407" s="210"/>
    </row>
    <row r="408" spans="1:11" s="33" customFormat="1" ht="39.950000000000003" customHeight="1" thickBot="1" x14ac:dyDescent="0.3">
      <c r="A408" s="140"/>
      <c r="B408" s="141"/>
      <c r="C408" s="207"/>
      <c r="D408" s="141"/>
      <c r="E408" s="167"/>
      <c r="F408" s="167"/>
      <c r="G408" s="185"/>
      <c r="H408" s="195" t="str">
        <f t="shared" si="64"/>
        <v/>
      </c>
      <c r="I408" s="167"/>
      <c r="J408" s="171" t="str">
        <f t="shared" si="65"/>
        <v/>
      </c>
      <c r="K408" s="211"/>
    </row>
    <row r="409" spans="1:11" s="33" customFormat="1" ht="42.75" customHeight="1" thickTop="1" thickBot="1" x14ac:dyDescent="0.3">
      <c r="B409" s="156"/>
      <c r="C409" s="156"/>
      <c r="D409" s="155" t="s">
        <v>65</v>
      </c>
      <c r="E409" s="169">
        <f>SUM(E388:E408)</f>
        <v>0</v>
      </c>
      <c r="F409" s="168">
        <f t="shared" ref="F409" si="66">SUM(F388:F408)</f>
        <v>0</v>
      </c>
      <c r="G409" s="144"/>
      <c r="H409" s="168">
        <f t="shared" ref="H409:I409" si="67">SUM(H388:H408)</f>
        <v>0</v>
      </c>
      <c r="I409" s="177">
        <f t="shared" si="67"/>
        <v>0</v>
      </c>
      <c r="J409" s="174">
        <f>SUM(J388:J408)</f>
        <v>0</v>
      </c>
      <c r="K409" s="145"/>
    </row>
    <row r="410" spans="1:11" s="33" customFormat="1" ht="42.75" customHeight="1" thickBot="1" x14ac:dyDescent="0.3">
      <c r="B410" s="156"/>
      <c r="C410" s="156"/>
      <c r="D410" s="238" t="s">
        <v>43</v>
      </c>
      <c r="E410" s="239"/>
      <c r="F410" s="239"/>
      <c r="G410" s="239"/>
      <c r="H410" s="239"/>
      <c r="I410" s="239"/>
      <c r="J410" s="147" t="str">
        <f>$J$33</f>
        <v>100%</v>
      </c>
      <c r="K410" s="148"/>
    </row>
    <row r="411" spans="1:11" s="33" customFormat="1" ht="60.75" customHeight="1" thickBot="1" x14ac:dyDescent="0.3">
      <c r="B411" s="156"/>
      <c r="C411" s="156"/>
      <c r="D411" s="240" t="s">
        <v>91</v>
      </c>
      <c r="E411" s="241"/>
      <c r="F411" s="241"/>
      <c r="G411" s="241"/>
      <c r="H411" s="241"/>
      <c r="I411" s="242"/>
      <c r="J411" s="179">
        <f>J409*J410</f>
        <v>0</v>
      </c>
      <c r="K411" s="146"/>
    </row>
    <row r="414" spans="1:11" s="33" customFormat="1" ht="20.25" customHeight="1" thickBot="1" x14ac:dyDescent="0.25">
      <c r="A414" s="39" t="s">
        <v>20</v>
      </c>
      <c r="B414" s="37"/>
      <c r="C414" s="37"/>
      <c r="D414" s="136"/>
      <c r="E414" s="136"/>
      <c r="F414" s="136"/>
      <c r="G414" s="136"/>
      <c r="H414" s="136"/>
      <c r="I414" s="136"/>
      <c r="J414" s="225" t="s">
        <v>104</v>
      </c>
      <c r="K414" s="226">
        <f>K1</f>
        <v>1</v>
      </c>
    </row>
    <row r="415" spans="1:11" s="217" customFormat="1" ht="42" customHeight="1" thickBot="1" x14ac:dyDescent="0.25">
      <c r="A415" s="216" t="str">
        <f>$A$4</f>
        <v>Teilvorhaben 1:</v>
      </c>
      <c r="B415" s="40"/>
      <c r="C415" s="250">
        <f>$C$4</f>
        <v>0</v>
      </c>
      <c r="D415" s="251"/>
      <c r="E415" s="251"/>
      <c r="F415" s="251"/>
      <c r="G415" s="251"/>
      <c r="H415" s="251"/>
      <c r="I415" s="251"/>
      <c r="J415" s="251"/>
      <c r="K415" s="252"/>
    </row>
    <row r="416" spans="1:11" s="217" customFormat="1" ht="35.1" customHeight="1" x14ac:dyDescent="0.3">
      <c r="A416" s="82"/>
      <c r="B416" s="6"/>
      <c r="C416" s="82" t="s">
        <v>26</v>
      </c>
      <c r="D416" s="108"/>
      <c r="E416" s="108"/>
      <c r="F416" s="108"/>
      <c r="G416" s="108"/>
      <c r="H416" s="108"/>
      <c r="I416" s="108"/>
      <c r="J416" s="108"/>
      <c r="K416" s="42"/>
    </row>
    <row r="417" spans="1:11" s="217" customFormat="1" ht="35.1" customHeight="1" thickBot="1" x14ac:dyDescent="0.3">
      <c r="A417" s="15"/>
      <c r="B417" s="16"/>
      <c r="C417" s="15"/>
      <c r="K417" s="42"/>
    </row>
    <row r="418" spans="1:11" s="217" customFormat="1" ht="35.1" customHeight="1" thickBot="1" x14ac:dyDescent="0.25">
      <c r="A418" s="100" t="s">
        <v>0</v>
      </c>
      <c r="B418" s="43"/>
      <c r="C418" s="4">
        <f>Start!$C$12</f>
        <v>0</v>
      </c>
      <c r="E418" s="18" t="s">
        <v>50</v>
      </c>
      <c r="F418" s="248">
        <f>Start!$C$22</f>
        <v>0</v>
      </c>
      <c r="G418" s="249"/>
      <c r="H418" s="115"/>
      <c r="I418" s="44"/>
      <c r="J418" s="44"/>
      <c r="K418" s="45"/>
    </row>
    <row r="419" spans="1:11" s="217" customFormat="1" x14ac:dyDescent="0.2">
      <c r="A419" s="101"/>
      <c r="B419" s="20"/>
      <c r="C419" s="21"/>
      <c r="D419" s="21"/>
      <c r="E419" s="21"/>
      <c r="F419" s="21"/>
      <c r="G419" s="21"/>
      <c r="H419" s="42"/>
      <c r="I419" s="46"/>
      <c r="J419" s="46"/>
      <c r="K419" s="46"/>
    </row>
    <row r="420" spans="1:11" s="217" customFormat="1" ht="130.5" customHeight="1" x14ac:dyDescent="0.2">
      <c r="A420" s="22" t="str">
        <f>$A$9</f>
        <v>Beleg-Nr.</v>
      </c>
      <c r="B420" s="23" t="str">
        <f>$B$9</f>
        <v>Zahlungsdatum</v>
      </c>
      <c r="C420" s="22" t="str">
        <f>$C$9</f>
        <v>Rechnungssteller</v>
      </c>
      <c r="D420" s="22" t="str">
        <f>$D$9</f>
        <v>Rechnungsdatum</v>
      </c>
      <c r="E420" s="22" t="str">
        <f>$E$9</f>
        <v>bezahlter Rechnungsbetrag
(brutto)</v>
      </c>
      <c r="F420" s="22" t="str">
        <f>$F$9</f>
        <v>in Rechnung nicht genutzter ausgewiesener Betrag für Skonti, Rabatte
(brutto)</v>
      </c>
      <c r="G420" s="22" t="str">
        <f>$G$9</f>
        <v>MwSt.-
Satz</v>
      </c>
      <c r="H420" s="22" t="str">
        <f>$H$9</f>
        <v>MwSt</v>
      </c>
      <c r="I420" s="133" t="s">
        <v>58</v>
      </c>
      <c r="J420" s="22" t="str">
        <f>$J$9</f>
        <v>beantragte zuwendungsfähige 
Ausgaben netto vor Kostenschlüssel</v>
      </c>
      <c r="K420" s="24" t="str">
        <f>$K$9</f>
        <v>Bearbeitungsvermerk</v>
      </c>
    </row>
    <row r="421" spans="1:11" s="217" customFormat="1" ht="18" x14ac:dyDescent="0.2">
      <c r="A421" s="118"/>
      <c r="B421" s="119"/>
      <c r="C421" s="118"/>
      <c r="D421" s="118"/>
      <c r="E421" s="118" t="str">
        <f>$E$10</f>
        <v>[EUR]</v>
      </c>
      <c r="F421" s="118" t="str">
        <f>$F$10</f>
        <v>[EUR]</v>
      </c>
      <c r="G421" s="118" t="str">
        <f>$G$10</f>
        <v>[%]</v>
      </c>
      <c r="H421" s="118" t="str">
        <f>$H$10</f>
        <v>[EUR]</v>
      </c>
      <c r="I421" s="118" t="str">
        <f>$I$10</f>
        <v>[EUR]</v>
      </c>
      <c r="J421" s="118" t="str">
        <f>$J$10</f>
        <v>[EUR]</v>
      </c>
      <c r="K421" s="120"/>
    </row>
    <row r="422" spans="1:11" s="95" customFormat="1" ht="20.25" customHeight="1" x14ac:dyDescent="0.25">
      <c r="A422" s="125" t="str">
        <f>$A$11</f>
        <v>(1)</v>
      </c>
      <c r="B422" s="126" t="str">
        <f>$B$11</f>
        <v>(2)</v>
      </c>
      <c r="C422" s="125" t="str">
        <f>$C$11</f>
        <v>(3)</v>
      </c>
      <c r="D422" s="24" t="str">
        <f>$D$11</f>
        <v>(4)</v>
      </c>
      <c r="E422" s="24" t="str">
        <f>$E$11</f>
        <v>(5)</v>
      </c>
      <c r="F422" s="24" t="str">
        <f>$F$11</f>
        <v>(6)</v>
      </c>
      <c r="G422" s="24" t="str">
        <f>$G$11</f>
        <v>(7)</v>
      </c>
      <c r="H422" s="24" t="str">
        <f>$H$11</f>
        <v>(8)</v>
      </c>
      <c r="I422" s="24" t="str">
        <f>$I$11</f>
        <v>(9)</v>
      </c>
      <c r="J422" s="127" t="str">
        <f>$J$11</f>
        <v>(10) = (5)-(6)-(8)-(9)</v>
      </c>
      <c r="K422" s="121" t="str">
        <f>$K$11</f>
        <v>(11)</v>
      </c>
    </row>
    <row r="423" spans="1:11" s="95" customFormat="1" ht="39" customHeight="1" x14ac:dyDescent="0.25">
      <c r="A423" s="243" t="s">
        <v>79</v>
      </c>
      <c r="B423" s="244"/>
      <c r="C423" s="244"/>
      <c r="D423" s="245"/>
      <c r="E423" s="165">
        <f>E409</f>
        <v>0</v>
      </c>
      <c r="F423" s="165">
        <f t="shared" ref="F423:J423" si="68">F409</f>
        <v>0</v>
      </c>
      <c r="G423" s="165">
        <f t="shared" si="68"/>
        <v>0</v>
      </c>
      <c r="H423" s="165">
        <f t="shared" si="68"/>
        <v>0</v>
      </c>
      <c r="I423" s="165">
        <f t="shared" si="68"/>
        <v>0</v>
      </c>
      <c r="J423" s="165">
        <f t="shared" si="68"/>
        <v>0</v>
      </c>
      <c r="K423" s="114"/>
    </row>
    <row r="424" spans="1:11" s="33" customFormat="1" ht="39.950000000000003" customHeight="1" x14ac:dyDescent="0.25">
      <c r="A424" s="53"/>
      <c r="B424" s="134"/>
      <c r="C424" s="206"/>
      <c r="D424" s="134"/>
      <c r="E424" s="166"/>
      <c r="F424" s="166"/>
      <c r="G424" s="184"/>
      <c r="H424" s="194" t="str">
        <f>IF(G424="","",(E424-F424)-(E424-F424)/(1+G424/100))</f>
        <v/>
      </c>
      <c r="I424" s="166"/>
      <c r="J424" s="170" t="str">
        <f>IF(E424="","",(E424-F424-H424-I424))</f>
        <v/>
      </c>
      <c r="K424" s="210"/>
    </row>
    <row r="425" spans="1:11" s="33" customFormat="1" ht="39.950000000000003" customHeight="1" x14ac:dyDescent="0.25">
      <c r="A425" s="53"/>
      <c r="B425" s="134"/>
      <c r="C425" s="206"/>
      <c r="D425" s="134"/>
      <c r="E425" s="166"/>
      <c r="F425" s="166"/>
      <c r="G425" s="184"/>
      <c r="H425" s="194" t="str">
        <f t="shared" ref="H425:H435" si="69">IF(G425="","",(E425-F425)-(E425-F425)/(1+G425/100))</f>
        <v/>
      </c>
      <c r="I425" s="166"/>
      <c r="J425" s="170" t="str">
        <f t="shared" ref="J425:J436" si="70">IF(E425="","",(E425-F425-H425-I425))</f>
        <v/>
      </c>
      <c r="K425" s="210"/>
    </row>
    <row r="426" spans="1:11" s="33" customFormat="1" ht="39.950000000000003" customHeight="1" x14ac:dyDescent="0.25">
      <c r="A426" s="53"/>
      <c r="B426" s="134"/>
      <c r="C426" s="206"/>
      <c r="D426" s="134"/>
      <c r="E426" s="166"/>
      <c r="F426" s="166"/>
      <c r="G426" s="184"/>
      <c r="H426" s="194" t="str">
        <f t="shared" si="69"/>
        <v/>
      </c>
      <c r="I426" s="166"/>
      <c r="J426" s="170" t="str">
        <f t="shared" si="70"/>
        <v/>
      </c>
      <c r="K426" s="210"/>
    </row>
    <row r="427" spans="1:11" s="33" customFormat="1" ht="39.950000000000003" customHeight="1" x14ac:dyDescent="0.25">
      <c r="A427" s="53"/>
      <c r="B427" s="134"/>
      <c r="C427" s="206"/>
      <c r="D427" s="134"/>
      <c r="E427" s="166"/>
      <c r="F427" s="166"/>
      <c r="G427" s="184"/>
      <c r="H427" s="194" t="str">
        <f t="shared" si="69"/>
        <v/>
      </c>
      <c r="I427" s="166"/>
      <c r="J427" s="170" t="str">
        <f t="shared" si="70"/>
        <v/>
      </c>
      <c r="K427" s="210"/>
    </row>
    <row r="428" spans="1:11" s="33" customFormat="1" ht="39.950000000000003" customHeight="1" x14ac:dyDescent="0.25">
      <c r="A428" s="53"/>
      <c r="B428" s="134"/>
      <c r="C428" s="206"/>
      <c r="D428" s="134"/>
      <c r="E428" s="166"/>
      <c r="F428" s="166"/>
      <c r="G428" s="184"/>
      <c r="H428" s="194" t="str">
        <f t="shared" si="69"/>
        <v/>
      </c>
      <c r="I428" s="166"/>
      <c r="J428" s="170" t="str">
        <f t="shared" si="70"/>
        <v/>
      </c>
      <c r="K428" s="210"/>
    </row>
    <row r="429" spans="1:11" s="33" customFormat="1" ht="39.950000000000003" customHeight="1" x14ac:dyDescent="0.25">
      <c r="A429" s="53"/>
      <c r="B429" s="134"/>
      <c r="C429" s="206"/>
      <c r="D429" s="134"/>
      <c r="E429" s="166"/>
      <c r="F429" s="166"/>
      <c r="G429" s="184"/>
      <c r="H429" s="194" t="str">
        <f t="shared" si="69"/>
        <v/>
      </c>
      <c r="I429" s="166"/>
      <c r="J429" s="170" t="str">
        <f t="shared" si="70"/>
        <v/>
      </c>
      <c r="K429" s="210"/>
    </row>
    <row r="430" spans="1:11" s="33" customFormat="1" ht="39.950000000000003" customHeight="1" x14ac:dyDescent="0.25">
      <c r="A430" s="53"/>
      <c r="B430" s="134"/>
      <c r="C430" s="206"/>
      <c r="D430" s="134"/>
      <c r="E430" s="166"/>
      <c r="F430" s="166"/>
      <c r="G430" s="184"/>
      <c r="H430" s="194" t="str">
        <f t="shared" si="69"/>
        <v/>
      </c>
      <c r="I430" s="166"/>
      <c r="J430" s="170" t="str">
        <f t="shared" si="70"/>
        <v/>
      </c>
      <c r="K430" s="210"/>
    </row>
    <row r="431" spans="1:11" s="33" customFormat="1" ht="39.950000000000003" customHeight="1" x14ac:dyDescent="0.25">
      <c r="A431" s="53"/>
      <c r="B431" s="134"/>
      <c r="C431" s="206"/>
      <c r="D431" s="134"/>
      <c r="E431" s="166"/>
      <c r="F431" s="166"/>
      <c r="G431" s="184"/>
      <c r="H431" s="194" t="str">
        <f t="shared" si="69"/>
        <v/>
      </c>
      <c r="I431" s="166"/>
      <c r="J431" s="170" t="str">
        <f t="shared" si="70"/>
        <v/>
      </c>
      <c r="K431" s="210"/>
    </row>
    <row r="432" spans="1:11" s="33" customFormat="1" ht="39.950000000000003" customHeight="1" x14ac:dyDescent="0.25">
      <c r="A432" s="53"/>
      <c r="B432" s="134"/>
      <c r="C432" s="206"/>
      <c r="D432" s="134"/>
      <c r="E432" s="166"/>
      <c r="F432" s="166"/>
      <c r="G432" s="184"/>
      <c r="H432" s="194" t="str">
        <f t="shared" si="69"/>
        <v/>
      </c>
      <c r="I432" s="166"/>
      <c r="J432" s="170" t="str">
        <f t="shared" si="70"/>
        <v/>
      </c>
      <c r="K432" s="210"/>
    </row>
    <row r="433" spans="1:11" s="33" customFormat="1" ht="39.950000000000003" customHeight="1" x14ac:dyDescent="0.25">
      <c r="A433" s="53"/>
      <c r="B433" s="134"/>
      <c r="C433" s="206"/>
      <c r="D433" s="134"/>
      <c r="E433" s="166"/>
      <c r="F433" s="166"/>
      <c r="G433" s="184"/>
      <c r="H433" s="194" t="str">
        <f t="shared" si="69"/>
        <v/>
      </c>
      <c r="I433" s="166"/>
      <c r="J433" s="170" t="str">
        <f t="shared" si="70"/>
        <v/>
      </c>
      <c r="K433" s="210"/>
    </row>
    <row r="434" spans="1:11" s="33" customFormat="1" ht="39.950000000000003" customHeight="1" x14ac:dyDescent="0.25">
      <c r="A434" s="53"/>
      <c r="B434" s="134"/>
      <c r="C434" s="206"/>
      <c r="D434" s="134"/>
      <c r="E434" s="166"/>
      <c r="F434" s="166"/>
      <c r="G434" s="184"/>
      <c r="H434" s="194" t="str">
        <f t="shared" si="69"/>
        <v/>
      </c>
      <c r="I434" s="166"/>
      <c r="J434" s="170" t="str">
        <f t="shared" si="70"/>
        <v/>
      </c>
      <c r="K434" s="210"/>
    </row>
    <row r="435" spans="1:11" s="33" customFormat="1" ht="39.950000000000003" customHeight="1" x14ac:dyDescent="0.25">
      <c r="A435" s="53"/>
      <c r="B435" s="134"/>
      <c r="C435" s="206"/>
      <c r="D435" s="134"/>
      <c r="E435" s="166"/>
      <c r="F435" s="166"/>
      <c r="G435" s="184"/>
      <c r="H435" s="194" t="str">
        <f t="shared" si="69"/>
        <v/>
      </c>
      <c r="I435" s="166"/>
      <c r="J435" s="170" t="str">
        <f t="shared" si="70"/>
        <v/>
      </c>
      <c r="K435" s="210"/>
    </row>
    <row r="436" spans="1:11" s="33" customFormat="1" ht="39.950000000000003" customHeight="1" x14ac:dyDescent="0.25">
      <c r="A436" s="53"/>
      <c r="B436" s="134"/>
      <c r="C436" s="206"/>
      <c r="D436" s="134"/>
      <c r="E436" s="166"/>
      <c r="F436" s="166"/>
      <c r="G436" s="184"/>
      <c r="H436" s="194" t="str">
        <f t="shared" ref="H436:H443" si="71">IF(G436="","",(E436-F436)-(E436-F436)/(1+G436/100))</f>
        <v/>
      </c>
      <c r="I436" s="166"/>
      <c r="J436" s="170" t="str">
        <f t="shared" si="70"/>
        <v/>
      </c>
      <c r="K436" s="210"/>
    </row>
    <row r="437" spans="1:11" s="33" customFormat="1" ht="39.950000000000003" customHeight="1" x14ac:dyDescent="0.25">
      <c r="A437" s="53"/>
      <c r="B437" s="134"/>
      <c r="C437" s="206"/>
      <c r="D437" s="134"/>
      <c r="E437" s="166"/>
      <c r="F437" s="166"/>
      <c r="G437" s="184"/>
      <c r="H437" s="194" t="str">
        <f t="shared" si="71"/>
        <v/>
      </c>
      <c r="I437" s="166"/>
      <c r="J437" s="170" t="str">
        <f t="shared" ref="J437:J443" si="72">IF(E437="","",(E437-F437-H437-I437))</f>
        <v/>
      </c>
      <c r="K437" s="210"/>
    </row>
    <row r="438" spans="1:11" s="33" customFormat="1" ht="39.950000000000003" customHeight="1" x14ac:dyDescent="0.25">
      <c r="A438" s="53"/>
      <c r="B438" s="134"/>
      <c r="C438" s="206"/>
      <c r="D438" s="134"/>
      <c r="E438" s="166"/>
      <c r="F438" s="166"/>
      <c r="G438" s="184"/>
      <c r="H438" s="194" t="str">
        <f t="shared" si="71"/>
        <v/>
      </c>
      <c r="I438" s="166"/>
      <c r="J438" s="170" t="str">
        <f t="shared" si="72"/>
        <v/>
      </c>
      <c r="K438" s="210"/>
    </row>
    <row r="439" spans="1:11" s="33" customFormat="1" ht="39.950000000000003" customHeight="1" x14ac:dyDescent="0.25">
      <c r="A439" s="53"/>
      <c r="B439" s="134"/>
      <c r="C439" s="206"/>
      <c r="D439" s="134"/>
      <c r="E439" s="166"/>
      <c r="F439" s="166"/>
      <c r="G439" s="184"/>
      <c r="H439" s="194" t="str">
        <f t="shared" si="71"/>
        <v/>
      </c>
      <c r="I439" s="166"/>
      <c r="J439" s="170" t="str">
        <f t="shared" si="72"/>
        <v/>
      </c>
      <c r="K439" s="210"/>
    </row>
    <row r="440" spans="1:11" s="33" customFormat="1" ht="39.950000000000003" customHeight="1" x14ac:dyDescent="0.25">
      <c r="A440" s="53"/>
      <c r="B440" s="134"/>
      <c r="C440" s="206"/>
      <c r="D440" s="134"/>
      <c r="E440" s="166"/>
      <c r="F440" s="166"/>
      <c r="G440" s="184"/>
      <c r="H440" s="194" t="str">
        <f t="shared" si="71"/>
        <v/>
      </c>
      <c r="I440" s="166"/>
      <c r="J440" s="170" t="str">
        <f t="shared" si="72"/>
        <v/>
      </c>
      <c r="K440" s="210"/>
    </row>
    <row r="441" spans="1:11" s="33" customFormat="1" ht="39.950000000000003" customHeight="1" x14ac:dyDescent="0.25">
      <c r="A441" s="53"/>
      <c r="B441" s="134"/>
      <c r="C441" s="206"/>
      <c r="D441" s="134"/>
      <c r="E441" s="166"/>
      <c r="F441" s="166"/>
      <c r="G441" s="184"/>
      <c r="H441" s="194" t="str">
        <f t="shared" si="71"/>
        <v/>
      </c>
      <c r="I441" s="166"/>
      <c r="J441" s="170" t="str">
        <f t="shared" si="72"/>
        <v/>
      </c>
      <c r="K441" s="210"/>
    </row>
    <row r="442" spans="1:11" s="33" customFormat="1" ht="39.950000000000003" customHeight="1" x14ac:dyDescent="0.25">
      <c r="A442" s="53"/>
      <c r="B442" s="134"/>
      <c r="C442" s="206"/>
      <c r="D442" s="134"/>
      <c r="E442" s="166"/>
      <c r="F442" s="166"/>
      <c r="G442" s="184"/>
      <c r="H442" s="194" t="str">
        <f t="shared" si="71"/>
        <v/>
      </c>
      <c r="I442" s="166"/>
      <c r="J442" s="170" t="str">
        <f t="shared" si="72"/>
        <v/>
      </c>
      <c r="K442" s="210"/>
    </row>
    <row r="443" spans="1:11" s="33" customFormat="1" ht="39.950000000000003" customHeight="1" thickBot="1" x14ac:dyDescent="0.3">
      <c r="A443" s="140"/>
      <c r="B443" s="141"/>
      <c r="C443" s="207"/>
      <c r="D443" s="141"/>
      <c r="E443" s="167"/>
      <c r="F443" s="167"/>
      <c r="G443" s="185"/>
      <c r="H443" s="195" t="str">
        <f t="shared" si="71"/>
        <v/>
      </c>
      <c r="I443" s="167"/>
      <c r="J443" s="171" t="str">
        <f t="shared" si="72"/>
        <v/>
      </c>
      <c r="K443" s="211"/>
    </row>
    <row r="444" spans="1:11" s="33" customFormat="1" ht="42.75" customHeight="1" thickTop="1" thickBot="1" x14ac:dyDescent="0.3">
      <c r="B444" s="156"/>
      <c r="C444" s="156"/>
      <c r="D444" s="155" t="s">
        <v>65</v>
      </c>
      <c r="E444" s="169">
        <f>SUM(E423:E443)</f>
        <v>0</v>
      </c>
      <c r="F444" s="168">
        <f t="shared" ref="F444" si="73">SUM(F423:F443)</f>
        <v>0</v>
      </c>
      <c r="G444" s="144"/>
      <c r="H444" s="168">
        <f t="shared" ref="H444:I444" si="74">SUM(H423:H443)</f>
        <v>0</v>
      </c>
      <c r="I444" s="177">
        <f t="shared" si="74"/>
        <v>0</v>
      </c>
      <c r="J444" s="174">
        <f>SUM(J423:J443)</f>
        <v>0</v>
      </c>
      <c r="K444" s="145"/>
    </row>
    <row r="445" spans="1:11" s="33" customFormat="1" ht="42.75" customHeight="1" thickBot="1" x14ac:dyDescent="0.3">
      <c r="B445" s="156"/>
      <c r="C445" s="156"/>
      <c r="D445" s="238" t="s">
        <v>43</v>
      </c>
      <c r="E445" s="239"/>
      <c r="F445" s="239"/>
      <c r="G445" s="239"/>
      <c r="H445" s="239"/>
      <c r="I445" s="239"/>
      <c r="J445" s="147" t="str">
        <f>$J$33</f>
        <v>100%</v>
      </c>
      <c r="K445" s="148"/>
    </row>
    <row r="446" spans="1:11" s="33" customFormat="1" ht="60.75" customHeight="1" thickBot="1" x14ac:dyDescent="0.3">
      <c r="B446" s="156"/>
      <c r="C446" s="156"/>
      <c r="D446" s="240" t="s">
        <v>91</v>
      </c>
      <c r="E446" s="241"/>
      <c r="F446" s="241"/>
      <c r="G446" s="241"/>
      <c r="H446" s="241"/>
      <c r="I446" s="242"/>
      <c r="J446" s="179">
        <f>J444*J445</f>
        <v>0</v>
      </c>
      <c r="K446" s="146"/>
    </row>
    <row r="449" spans="1:11" s="33" customFormat="1" ht="20.25" customHeight="1" thickBot="1" x14ac:dyDescent="0.25">
      <c r="A449" s="39" t="s">
        <v>20</v>
      </c>
      <c r="B449" s="37"/>
      <c r="C449" s="37"/>
      <c r="D449" s="136"/>
      <c r="E449" s="136"/>
      <c r="F449" s="136"/>
      <c r="G449" s="136"/>
      <c r="H449" s="136"/>
      <c r="I449" s="136"/>
      <c r="J449" s="225" t="s">
        <v>105</v>
      </c>
      <c r="K449" s="226">
        <f>K1</f>
        <v>1</v>
      </c>
    </row>
    <row r="450" spans="1:11" s="217" customFormat="1" ht="42" customHeight="1" thickBot="1" x14ac:dyDescent="0.25">
      <c r="A450" s="216" t="str">
        <f>$A$4</f>
        <v>Teilvorhaben 1:</v>
      </c>
      <c r="B450" s="40"/>
      <c r="C450" s="250">
        <f>$C$4</f>
        <v>0</v>
      </c>
      <c r="D450" s="251"/>
      <c r="E450" s="251"/>
      <c r="F450" s="251"/>
      <c r="G450" s="251"/>
      <c r="H450" s="251"/>
      <c r="I450" s="251"/>
      <c r="J450" s="251"/>
      <c r="K450" s="252"/>
    </row>
    <row r="451" spans="1:11" s="217" customFormat="1" ht="35.1" customHeight="1" x14ac:dyDescent="0.3">
      <c r="A451" s="82"/>
      <c r="B451" s="6"/>
      <c r="C451" s="82" t="s">
        <v>26</v>
      </c>
      <c r="D451" s="108"/>
      <c r="E451" s="108"/>
      <c r="F451" s="108"/>
      <c r="G451" s="108"/>
      <c r="H451" s="108"/>
      <c r="I451" s="108"/>
      <c r="J451" s="108"/>
      <c r="K451" s="42"/>
    </row>
    <row r="452" spans="1:11" s="217" customFormat="1" ht="35.1" customHeight="1" thickBot="1" x14ac:dyDescent="0.3">
      <c r="A452" s="15"/>
      <c r="B452" s="16"/>
      <c r="C452" s="15"/>
      <c r="K452" s="42"/>
    </row>
    <row r="453" spans="1:11" s="217" customFormat="1" ht="35.1" customHeight="1" thickBot="1" x14ac:dyDescent="0.25">
      <c r="A453" s="100" t="s">
        <v>0</v>
      </c>
      <c r="B453" s="43"/>
      <c r="C453" s="4">
        <f>Start!$C$12</f>
        <v>0</v>
      </c>
      <c r="E453" s="18" t="s">
        <v>50</v>
      </c>
      <c r="F453" s="248">
        <f>Start!$C$22</f>
        <v>0</v>
      </c>
      <c r="G453" s="249"/>
      <c r="H453" s="115"/>
      <c r="I453" s="44"/>
      <c r="J453" s="44"/>
      <c r="K453" s="45"/>
    </row>
    <row r="454" spans="1:11" s="217" customFormat="1" x14ac:dyDescent="0.2">
      <c r="A454" s="101"/>
      <c r="B454" s="20"/>
      <c r="C454" s="21"/>
      <c r="D454" s="21"/>
      <c r="E454" s="21"/>
      <c r="F454" s="21"/>
      <c r="G454" s="21"/>
      <c r="H454" s="42"/>
      <c r="I454" s="46"/>
      <c r="J454" s="46"/>
      <c r="K454" s="46"/>
    </row>
    <row r="455" spans="1:11" s="217" customFormat="1" ht="130.5" customHeight="1" x14ac:dyDescent="0.2">
      <c r="A455" s="22" t="str">
        <f>$A$9</f>
        <v>Beleg-Nr.</v>
      </c>
      <c r="B455" s="23" t="str">
        <f>$B$9</f>
        <v>Zahlungsdatum</v>
      </c>
      <c r="C455" s="22" t="str">
        <f>$C$9</f>
        <v>Rechnungssteller</v>
      </c>
      <c r="D455" s="22" t="str">
        <f>$D$9</f>
        <v>Rechnungsdatum</v>
      </c>
      <c r="E455" s="22" t="str">
        <f>$E$9</f>
        <v>bezahlter Rechnungsbetrag
(brutto)</v>
      </c>
      <c r="F455" s="22" t="str">
        <f>$F$9</f>
        <v>in Rechnung nicht genutzter ausgewiesener Betrag für Skonti, Rabatte
(brutto)</v>
      </c>
      <c r="G455" s="22" t="str">
        <f>$G$9</f>
        <v>MwSt.-
Satz</v>
      </c>
      <c r="H455" s="22" t="str">
        <f>$H$9</f>
        <v>MwSt</v>
      </c>
      <c r="I455" s="133" t="s">
        <v>58</v>
      </c>
      <c r="J455" s="22" t="str">
        <f>$J$9</f>
        <v>beantragte zuwendungsfähige 
Ausgaben netto vor Kostenschlüssel</v>
      </c>
      <c r="K455" s="24" t="str">
        <f>$K$9</f>
        <v>Bearbeitungsvermerk</v>
      </c>
    </row>
    <row r="456" spans="1:11" s="217" customFormat="1" ht="18" x14ac:dyDescent="0.2">
      <c r="A456" s="118"/>
      <c r="B456" s="119"/>
      <c r="C456" s="118"/>
      <c r="D456" s="118"/>
      <c r="E456" s="118" t="str">
        <f>$E$10</f>
        <v>[EUR]</v>
      </c>
      <c r="F456" s="118" t="str">
        <f>$F$10</f>
        <v>[EUR]</v>
      </c>
      <c r="G456" s="118" t="str">
        <f>$G$10</f>
        <v>[%]</v>
      </c>
      <c r="H456" s="118" t="str">
        <f>$H$10</f>
        <v>[EUR]</v>
      </c>
      <c r="I456" s="118" t="str">
        <f>$I$10</f>
        <v>[EUR]</v>
      </c>
      <c r="J456" s="118" t="str">
        <f>$J$10</f>
        <v>[EUR]</v>
      </c>
      <c r="K456" s="120"/>
    </row>
    <row r="457" spans="1:11" s="95" customFormat="1" ht="20.25" customHeight="1" x14ac:dyDescent="0.25">
      <c r="A457" s="125" t="str">
        <f>$A$11</f>
        <v>(1)</v>
      </c>
      <c r="B457" s="126" t="str">
        <f>$B$11</f>
        <v>(2)</v>
      </c>
      <c r="C457" s="125" t="str">
        <f>$C$11</f>
        <v>(3)</v>
      </c>
      <c r="D457" s="24" t="str">
        <f>$D$11</f>
        <v>(4)</v>
      </c>
      <c r="E457" s="24" t="str">
        <f>$E$11</f>
        <v>(5)</v>
      </c>
      <c r="F457" s="24" t="str">
        <f>$F$11</f>
        <v>(6)</v>
      </c>
      <c r="G457" s="24" t="str">
        <f>$G$11</f>
        <v>(7)</v>
      </c>
      <c r="H457" s="24" t="str">
        <f>$H$11</f>
        <v>(8)</v>
      </c>
      <c r="I457" s="24" t="str">
        <f>$I$11</f>
        <v>(9)</v>
      </c>
      <c r="J457" s="127" t="str">
        <f>$J$11</f>
        <v>(10) = (5)-(6)-(8)-(9)</v>
      </c>
      <c r="K457" s="121" t="str">
        <f>$K$11</f>
        <v>(11)</v>
      </c>
    </row>
    <row r="458" spans="1:11" s="95" customFormat="1" ht="39" customHeight="1" x14ac:dyDescent="0.25">
      <c r="A458" s="243" t="s">
        <v>80</v>
      </c>
      <c r="B458" s="244"/>
      <c r="C458" s="244"/>
      <c r="D458" s="245"/>
      <c r="E458" s="165">
        <f>E444</f>
        <v>0</v>
      </c>
      <c r="F458" s="165">
        <f t="shared" ref="F458:J458" si="75">F444</f>
        <v>0</v>
      </c>
      <c r="G458" s="165"/>
      <c r="H458" s="165">
        <f t="shared" si="75"/>
        <v>0</v>
      </c>
      <c r="I458" s="165">
        <f t="shared" si="75"/>
        <v>0</v>
      </c>
      <c r="J458" s="165">
        <f t="shared" si="75"/>
        <v>0</v>
      </c>
      <c r="K458" s="114"/>
    </row>
    <row r="459" spans="1:11" s="33" customFormat="1" ht="39.950000000000003" customHeight="1" x14ac:dyDescent="0.25">
      <c r="A459" s="53"/>
      <c r="B459" s="134"/>
      <c r="C459" s="206"/>
      <c r="D459" s="134"/>
      <c r="E459" s="166"/>
      <c r="F459" s="166"/>
      <c r="G459" s="184"/>
      <c r="H459" s="194" t="str">
        <f>IF(G459="","",(E459-F459)-(E459-F459)/(1+G459/100))</f>
        <v/>
      </c>
      <c r="I459" s="166"/>
      <c r="J459" s="170" t="str">
        <f>IF(E459="","",(E459-F459-H459-I459))</f>
        <v/>
      </c>
      <c r="K459" s="210"/>
    </row>
    <row r="460" spans="1:11" s="33" customFormat="1" ht="39.950000000000003" customHeight="1" x14ac:dyDescent="0.25">
      <c r="A460" s="53"/>
      <c r="B460" s="134"/>
      <c r="C460" s="206"/>
      <c r="D460" s="134"/>
      <c r="E460" s="166"/>
      <c r="F460" s="166"/>
      <c r="G460" s="184"/>
      <c r="H460" s="194" t="str">
        <f t="shared" ref="H460:H471" si="76">IF(G460="","",(E460-F460)-(E460-F460)/(1+G460/100))</f>
        <v/>
      </c>
      <c r="I460" s="166"/>
      <c r="J460" s="170" t="str">
        <f t="shared" ref="J460:J471" si="77">IF(E460="","",(E460-F460-H460-I460))</f>
        <v/>
      </c>
      <c r="K460" s="210"/>
    </row>
    <row r="461" spans="1:11" s="33" customFormat="1" ht="39.950000000000003" customHeight="1" x14ac:dyDescent="0.25">
      <c r="A461" s="53"/>
      <c r="B461" s="134"/>
      <c r="C461" s="206"/>
      <c r="D461" s="134"/>
      <c r="E461" s="166"/>
      <c r="F461" s="166"/>
      <c r="G461" s="184"/>
      <c r="H461" s="194" t="str">
        <f t="shared" si="76"/>
        <v/>
      </c>
      <c r="I461" s="166"/>
      <c r="J461" s="170" t="str">
        <f t="shared" si="77"/>
        <v/>
      </c>
      <c r="K461" s="210"/>
    </row>
    <row r="462" spans="1:11" s="33" customFormat="1" ht="39.950000000000003" customHeight="1" x14ac:dyDescent="0.25">
      <c r="A462" s="53"/>
      <c r="B462" s="134"/>
      <c r="C462" s="206"/>
      <c r="D462" s="134"/>
      <c r="E462" s="166"/>
      <c r="F462" s="166"/>
      <c r="G462" s="184"/>
      <c r="H462" s="194" t="str">
        <f t="shared" si="76"/>
        <v/>
      </c>
      <c r="I462" s="166"/>
      <c r="J462" s="170" t="str">
        <f t="shared" si="77"/>
        <v/>
      </c>
      <c r="K462" s="210"/>
    </row>
    <row r="463" spans="1:11" s="33" customFormat="1" ht="39.950000000000003" customHeight="1" x14ac:dyDescent="0.25">
      <c r="A463" s="53"/>
      <c r="B463" s="134"/>
      <c r="C463" s="206"/>
      <c r="D463" s="134"/>
      <c r="E463" s="166"/>
      <c r="F463" s="166"/>
      <c r="G463" s="184"/>
      <c r="H463" s="194" t="str">
        <f t="shared" si="76"/>
        <v/>
      </c>
      <c r="I463" s="166"/>
      <c r="J463" s="170" t="str">
        <f t="shared" si="77"/>
        <v/>
      </c>
      <c r="K463" s="210"/>
    </row>
    <row r="464" spans="1:11" s="33" customFormat="1" ht="39.950000000000003" customHeight="1" x14ac:dyDescent="0.25">
      <c r="A464" s="53"/>
      <c r="B464" s="134"/>
      <c r="C464" s="206"/>
      <c r="D464" s="134"/>
      <c r="E464" s="166"/>
      <c r="F464" s="166"/>
      <c r="G464" s="184"/>
      <c r="H464" s="194" t="str">
        <f t="shared" si="76"/>
        <v/>
      </c>
      <c r="I464" s="166"/>
      <c r="J464" s="170" t="str">
        <f t="shared" si="77"/>
        <v/>
      </c>
      <c r="K464" s="210"/>
    </row>
    <row r="465" spans="1:11" s="33" customFormat="1" ht="39.950000000000003" customHeight="1" x14ac:dyDescent="0.25">
      <c r="A465" s="53"/>
      <c r="B465" s="134"/>
      <c r="C465" s="206"/>
      <c r="D465" s="134"/>
      <c r="E465" s="166"/>
      <c r="F465" s="166"/>
      <c r="G465" s="184"/>
      <c r="H465" s="194" t="str">
        <f t="shared" si="76"/>
        <v/>
      </c>
      <c r="I465" s="166"/>
      <c r="J465" s="170" t="str">
        <f t="shared" si="77"/>
        <v/>
      </c>
      <c r="K465" s="210"/>
    </row>
    <row r="466" spans="1:11" s="33" customFormat="1" ht="39.950000000000003" customHeight="1" x14ac:dyDescent="0.25">
      <c r="A466" s="53"/>
      <c r="B466" s="134"/>
      <c r="C466" s="206"/>
      <c r="D466" s="134"/>
      <c r="E466" s="166"/>
      <c r="F466" s="166"/>
      <c r="G466" s="184"/>
      <c r="H466" s="194" t="str">
        <f t="shared" si="76"/>
        <v/>
      </c>
      <c r="I466" s="166"/>
      <c r="J466" s="170" t="str">
        <f t="shared" si="77"/>
        <v/>
      </c>
      <c r="K466" s="210"/>
    </row>
    <row r="467" spans="1:11" s="33" customFormat="1" ht="39.950000000000003" customHeight="1" x14ac:dyDescent="0.25">
      <c r="A467" s="53"/>
      <c r="B467" s="134"/>
      <c r="C467" s="206"/>
      <c r="D467" s="134"/>
      <c r="E467" s="166"/>
      <c r="F467" s="166"/>
      <c r="G467" s="184"/>
      <c r="H467" s="194" t="str">
        <f t="shared" si="76"/>
        <v/>
      </c>
      <c r="I467" s="166"/>
      <c r="J467" s="170" t="str">
        <f t="shared" si="77"/>
        <v/>
      </c>
      <c r="K467" s="210"/>
    </row>
    <row r="468" spans="1:11" s="33" customFormat="1" ht="39.950000000000003" customHeight="1" x14ac:dyDescent="0.25">
      <c r="A468" s="53"/>
      <c r="B468" s="134"/>
      <c r="C468" s="206"/>
      <c r="D468" s="134"/>
      <c r="E468" s="166"/>
      <c r="F468" s="166"/>
      <c r="G468" s="184"/>
      <c r="H468" s="194" t="str">
        <f t="shared" si="76"/>
        <v/>
      </c>
      <c r="I468" s="166"/>
      <c r="J468" s="170" t="str">
        <f t="shared" si="77"/>
        <v/>
      </c>
      <c r="K468" s="210"/>
    </row>
    <row r="469" spans="1:11" s="33" customFormat="1" ht="39.950000000000003" customHeight="1" x14ac:dyDescent="0.25">
      <c r="A469" s="53"/>
      <c r="B469" s="134"/>
      <c r="C469" s="206"/>
      <c r="D469" s="134"/>
      <c r="E469" s="166"/>
      <c r="F469" s="166"/>
      <c r="G469" s="184"/>
      <c r="H469" s="194" t="str">
        <f t="shared" si="76"/>
        <v/>
      </c>
      <c r="I469" s="166"/>
      <c r="J469" s="170" t="str">
        <f t="shared" si="77"/>
        <v/>
      </c>
      <c r="K469" s="210"/>
    </row>
    <row r="470" spans="1:11" s="33" customFormat="1" ht="39.950000000000003" customHeight="1" x14ac:dyDescent="0.25">
      <c r="A470" s="53"/>
      <c r="B470" s="134"/>
      <c r="C470" s="206"/>
      <c r="D470" s="134"/>
      <c r="E470" s="166"/>
      <c r="F470" s="166"/>
      <c r="G470" s="184"/>
      <c r="H470" s="194" t="str">
        <f t="shared" si="76"/>
        <v/>
      </c>
      <c r="I470" s="166"/>
      <c r="J470" s="170" t="str">
        <f t="shared" si="77"/>
        <v/>
      </c>
      <c r="K470" s="210"/>
    </row>
    <row r="471" spans="1:11" s="33" customFormat="1" ht="39.950000000000003" customHeight="1" x14ac:dyDescent="0.25">
      <c r="A471" s="53"/>
      <c r="B471" s="134"/>
      <c r="C471" s="206"/>
      <c r="D471" s="134"/>
      <c r="E471" s="166"/>
      <c r="F471" s="166"/>
      <c r="G471" s="184"/>
      <c r="H471" s="194" t="str">
        <f t="shared" si="76"/>
        <v/>
      </c>
      <c r="I471" s="166"/>
      <c r="J471" s="170" t="str">
        <f t="shared" si="77"/>
        <v/>
      </c>
      <c r="K471" s="210"/>
    </row>
    <row r="472" spans="1:11" s="33" customFormat="1" ht="39.950000000000003" customHeight="1" x14ac:dyDescent="0.25">
      <c r="A472" s="53"/>
      <c r="B472" s="134"/>
      <c r="C472" s="206"/>
      <c r="D472" s="134"/>
      <c r="E472" s="166"/>
      <c r="F472" s="166"/>
      <c r="G472" s="184"/>
      <c r="H472" s="194" t="str">
        <f t="shared" ref="H472:H478" si="78">IF(G472="","",(E472-F472)-(E472-F472)/(1+G472/100))</f>
        <v/>
      </c>
      <c r="I472" s="166"/>
      <c r="J472" s="170" t="str">
        <f t="shared" ref="J472:J478" si="79">IF(E472="","",(E472-F472-H472-I472))</f>
        <v/>
      </c>
      <c r="K472" s="210"/>
    </row>
    <row r="473" spans="1:11" s="33" customFormat="1" ht="39.950000000000003" customHeight="1" x14ac:dyDescent="0.25">
      <c r="A473" s="53"/>
      <c r="B473" s="134"/>
      <c r="C473" s="206"/>
      <c r="D473" s="134"/>
      <c r="E473" s="166"/>
      <c r="F473" s="166"/>
      <c r="G473" s="184"/>
      <c r="H473" s="194" t="str">
        <f t="shared" si="78"/>
        <v/>
      </c>
      <c r="I473" s="166"/>
      <c r="J473" s="170" t="str">
        <f t="shared" si="79"/>
        <v/>
      </c>
      <c r="K473" s="210"/>
    </row>
    <row r="474" spans="1:11" s="33" customFormat="1" ht="39.950000000000003" customHeight="1" x14ac:dyDescent="0.25">
      <c r="A474" s="53"/>
      <c r="B474" s="134"/>
      <c r="C474" s="206"/>
      <c r="D474" s="134"/>
      <c r="E474" s="166"/>
      <c r="F474" s="166"/>
      <c r="G474" s="184"/>
      <c r="H474" s="194" t="str">
        <f t="shared" si="78"/>
        <v/>
      </c>
      <c r="I474" s="166"/>
      <c r="J474" s="170" t="str">
        <f t="shared" si="79"/>
        <v/>
      </c>
      <c r="K474" s="210"/>
    </row>
    <row r="475" spans="1:11" s="33" customFormat="1" ht="39.950000000000003" customHeight="1" x14ac:dyDescent="0.25">
      <c r="A475" s="53"/>
      <c r="B475" s="134"/>
      <c r="C475" s="206"/>
      <c r="D475" s="134"/>
      <c r="E475" s="166"/>
      <c r="F475" s="166"/>
      <c r="G475" s="184"/>
      <c r="H475" s="194" t="str">
        <f t="shared" si="78"/>
        <v/>
      </c>
      <c r="I475" s="166"/>
      <c r="J475" s="170" t="str">
        <f t="shared" si="79"/>
        <v/>
      </c>
      <c r="K475" s="210"/>
    </row>
    <row r="476" spans="1:11" s="33" customFormat="1" ht="39.950000000000003" customHeight="1" x14ac:dyDescent="0.25">
      <c r="A476" s="53"/>
      <c r="B476" s="134"/>
      <c r="C476" s="206"/>
      <c r="D476" s="134"/>
      <c r="E476" s="166"/>
      <c r="F476" s="166"/>
      <c r="G476" s="184"/>
      <c r="H476" s="194" t="str">
        <f t="shared" si="78"/>
        <v/>
      </c>
      <c r="I476" s="166"/>
      <c r="J476" s="170" t="str">
        <f t="shared" si="79"/>
        <v/>
      </c>
      <c r="K476" s="210"/>
    </row>
    <row r="477" spans="1:11" s="33" customFormat="1" ht="39.950000000000003" customHeight="1" x14ac:dyDescent="0.25">
      <c r="A477" s="53"/>
      <c r="B477" s="134"/>
      <c r="C477" s="206"/>
      <c r="D477" s="134"/>
      <c r="E477" s="166"/>
      <c r="F477" s="166"/>
      <c r="G477" s="184"/>
      <c r="H477" s="194" t="str">
        <f t="shared" si="78"/>
        <v/>
      </c>
      <c r="I477" s="166"/>
      <c r="J477" s="170" t="str">
        <f t="shared" si="79"/>
        <v/>
      </c>
      <c r="K477" s="210"/>
    </row>
    <row r="478" spans="1:11" s="33" customFormat="1" ht="39.950000000000003" customHeight="1" thickBot="1" x14ac:dyDescent="0.3">
      <c r="A478" s="140"/>
      <c r="B478" s="141"/>
      <c r="C478" s="207"/>
      <c r="D478" s="141"/>
      <c r="E478" s="167"/>
      <c r="F478" s="167"/>
      <c r="G478" s="185"/>
      <c r="H478" s="195" t="str">
        <f t="shared" si="78"/>
        <v/>
      </c>
      <c r="I478" s="167"/>
      <c r="J478" s="171" t="str">
        <f t="shared" si="79"/>
        <v/>
      </c>
      <c r="K478" s="211"/>
    </row>
    <row r="479" spans="1:11" s="33" customFormat="1" ht="42.75" customHeight="1" thickTop="1" thickBot="1" x14ac:dyDescent="0.3">
      <c r="B479" s="156"/>
      <c r="C479" s="156"/>
      <c r="D479" s="155" t="s">
        <v>65</v>
      </c>
      <c r="E479" s="169">
        <f>SUM(E458:E478)</f>
        <v>0</v>
      </c>
      <c r="F479" s="168">
        <f t="shared" ref="F479" si="80">SUM(F458:F478)</f>
        <v>0</v>
      </c>
      <c r="G479" s="144"/>
      <c r="H479" s="168">
        <f t="shared" ref="H479:I479" si="81">SUM(H458:H478)</f>
        <v>0</v>
      </c>
      <c r="I479" s="177">
        <f t="shared" si="81"/>
        <v>0</v>
      </c>
      <c r="J479" s="174">
        <f>SUM(J458:J478)</f>
        <v>0</v>
      </c>
      <c r="K479" s="145"/>
    </row>
    <row r="480" spans="1:11" s="33" customFormat="1" ht="42.75" customHeight="1" thickBot="1" x14ac:dyDescent="0.3">
      <c r="B480" s="156"/>
      <c r="C480" s="156"/>
      <c r="D480" s="238" t="s">
        <v>43</v>
      </c>
      <c r="E480" s="239"/>
      <c r="F480" s="239"/>
      <c r="G480" s="239"/>
      <c r="H480" s="239"/>
      <c r="I480" s="239"/>
      <c r="J480" s="147" t="str">
        <f>$J$33</f>
        <v>100%</v>
      </c>
      <c r="K480" s="148"/>
    </row>
    <row r="481" spans="1:11" s="33" customFormat="1" ht="60.75" customHeight="1" thickBot="1" x14ac:dyDescent="0.3">
      <c r="B481" s="156"/>
      <c r="C481" s="156"/>
      <c r="D481" s="240" t="s">
        <v>91</v>
      </c>
      <c r="E481" s="241"/>
      <c r="F481" s="241"/>
      <c r="G481" s="241"/>
      <c r="H481" s="241"/>
      <c r="I481" s="242"/>
      <c r="J481" s="179">
        <f>J479*J480</f>
        <v>0</v>
      </c>
      <c r="K481" s="146"/>
    </row>
    <row r="484" spans="1:11" s="33" customFormat="1" ht="20.25" customHeight="1" thickBot="1" x14ac:dyDescent="0.25">
      <c r="A484" s="39" t="s">
        <v>20</v>
      </c>
      <c r="B484" s="37"/>
      <c r="C484" s="37"/>
      <c r="D484" s="136"/>
      <c r="E484" s="136"/>
      <c r="F484" s="136"/>
      <c r="G484" s="136"/>
      <c r="H484" s="136"/>
      <c r="I484" s="136"/>
      <c r="J484" s="225" t="s">
        <v>106</v>
      </c>
      <c r="K484" s="226">
        <f>K1</f>
        <v>1</v>
      </c>
    </row>
    <row r="485" spans="1:11" s="217" customFormat="1" ht="42" customHeight="1" thickBot="1" x14ac:dyDescent="0.25">
      <c r="A485" s="216" t="str">
        <f>$A$4</f>
        <v>Teilvorhaben 1:</v>
      </c>
      <c r="B485" s="40"/>
      <c r="C485" s="250">
        <f>$C$4</f>
        <v>0</v>
      </c>
      <c r="D485" s="251"/>
      <c r="E485" s="251"/>
      <c r="F485" s="251"/>
      <c r="G485" s="251"/>
      <c r="H485" s="251"/>
      <c r="I485" s="251"/>
      <c r="J485" s="251"/>
      <c r="K485" s="252"/>
    </row>
    <row r="486" spans="1:11" s="217" customFormat="1" ht="35.1" customHeight="1" x14ac:dyDescent="0.3">
      <c r="A486" s="82"/>
      <c r="B486" s="6"/>
      <c r="C486" s="82" t="s">
        <v>26</v>
      </c>
      <c r="D486" s="108"/>
      <c r="E486" s="108"/>
      <c r="F486" s="108"/>
      <c r="G486" s="108"/>
      <c r="H486" s="108"/>
      <c r="I486" s="108"/>
      <c r="J486" s="108"/>
      <c r="K486" s="42"/>
    </row>
    <row r="487" spans="1:11" s="217" customFormat="1" ht="35.1" customHeight="1" thickBot="1" x14ac:dyDescent="0.3">
      <c r="A487" s="15"/>
      <c r="B487" s="16"/>
      <c r="C487" s="15"/>
      <c r="K487" s="42"/>
    </row>
    <row r="488" spans="1:11" s="217" customFormat="1" ht="35.1" customHeight="1" thickBot="1" x14ac:dyDescent="0.25">
      <c r="A488" s="100" t="s">
        <v>0</v>
      </c>
      <c r="B488" s="43"/>
      <c r="C488" s="4">
        <f>Start!$C$12</f>
        <v>0</v>
      </c>
      <c r="E488" s="18" t="s">
        <v>50</v>
      </c>
      <c r="F488" s="248">
        <f>Start!$C$22</f>
        <v>0</v>
      </c>
      <c r="G488" s="249"/>
      <c r="H488" s="115"/>
      <c r="I488" s="44"/>
      <c r="J488" s="44"/>
      <c r="K488" s="45"/>
    </row>
    <row r="489" spans="1:11" s="217" customFormat="1" x14ac:dyDescent="0.2">
      <c r="A489" s="101"/>
      <c r="B489" s="20"/>
      <c r="C489" s="21"/>
      <c r="D489" s="21"/>
      <c r="E489" s="21"/>
      <c r="F489" s="21"/>
      <c r="G489" s="21"/>
      <c r="H489" s="42"/>
      <c r="I489" s="46"/>
      <c r="J489" s="46"/>
      <c r="K489" s="46"/>
    </row>
    <row r="490" spans="1:11" s="217" customFormat="1" ht="130.5" customHeight="1" x14ac:dyDescent="0.2">
      <c r="A490" s="22" t="str">
        <f>$A$9</f>
        <v>Beleg-Nr.</v>
      </c>
      <c r="B490" s="23" t="str">
        <f>$B$9</f>
        <v>Zahlungsdatum</v>
      </c>
      <c r="C490" s="22" t="str">
        <f>$C$9</f>
        <v>Rechnungssteller</v>
      </c>
      <c r="D490" s="22" t="str">
        <f>$D$9</f>
        <v>Rechnungsdatum</v>
      </c>
      <c r="E490" s="22" t="str">
        <f>$E$9</f>
        <v>bezahlter Rechnungsbetrag
(brutto)</v>
      </c>
      <c r="F490" s="22" t="str">
        <f>$F$9</f>
        <v>in Rechnung nicht genutzter ausgewiesener Betrag für Skonti, Rabatte
(brutto)</v>
      </c>
      <c r="G490" s="22" t="str">
        <f>$G$9</f>
        <v>MwSt.-
Satz</v>
      </c>
      <c r="H490" s="22" t="str">
        <f>$H$9</f>
        <v>MwSt</v>
      </c>
      <c r="I490" s="133" t="s">
        <v>58</v>
      </c>
      <c r="J490" s="22" t="str">
        <f>$J$9</f>
        <v>beantragte zuwendungsfähige 
Ausgaben netto vor Kostenschlüssel</v>
      </c>
      <c r="K490" s="24" t="str">
        <f>$K$9</f>
        <v>Bearbeitungsvermerk</v>
      </c>
    </row>
    <row r="491" spans="1:11" s="217" customFormat="1" ht="18" x14ac:dyDescent="0.2">
      <c r="A491" s="118"/>
      <c r="B491" s="119"/>
      <c r="C491" s="118"/>
      <c r="D491" s="118"/>
      <c r="E491" s="118" t="str">
        <f>$E$10</f>
        <v>[EUR]</v>
      </c>
      <c r="F491" s="118" t="str">
        <f>$F$10</f>
        <v>[EUR]</v>
      </c>
      <c r="G491" s="118" t="str">
        <f>$G$10</f>
        <v>[%]</v>
      </c>
      <c r="H491" s="118" t="str">
        <f>$H$10</f>
        <v>[EUR]</v>
      </c>
      <c r="I491" s="118" t="str">
        <f>$I$10</f>
        <v>[EUR]</v>
      </c>
      <c r="J491" s="118" t="str">
        <f>$J$10</f>
        <v>[EUR]</v>
      </c>
      <c r="K491" s="120"/>
    </row>
    <row r="492" spans="1:11" s="95" customFormat="1" ht="20.25" customHeight="1" x14ac:dyDescent="0.25">
      <c r="A492" s="125" t="str">
        <f>$A$11</f>
        <v>(1)</v>
      </c>
      <c r="B492" s="126" t="str">
        <f>$B$11</f>
        <v>(2)</v>
      </c>
      <c r="C492" s="125" t="str">
        <f>$C$11</f>
        <v>(3)</v>
      </c>
      <c r="D492" s="24" t="str">
        <f>$D$11</f>
        <v>(4)</v>
      </c>
      <c r="E492" s="24" t="str">
        <f>$E$11</f>
        <v>(5)</v>
      </c>
      <c r="F492" s="24" t="str">
        <f>$F$11</f>
        <v>(6)</v>
      </c>
      <c r="G492" s="24" t="str">
        <f>$G$11</f>
        <v>(7)</v>
      </c>
      <c r="H492" s="24" t="str">
        <f>$H$11</f>
        <v>(8)</v>
      </c>
      <c r="I492" s="24" t="str">
        <f>$I$11</f>
        <v>(9)</v>
      </c>
      <c r="J492" s="127" t="str">
        <f>$J$11</f>
        <v>(10) = (5)-(6)-(8)-(9)</v>
      </c>
      <c r="K492" s="121" t="str">
        <f>$K$11</f>
        <v>(11)</v>
      </c>
    </row>
    <row r="493" spans="1:11" s="95" customFormat="1" ht="39" customHeight="1" x14ac:dyDescent="0.25">
      <c r="A493" s="243" t="s">
        <v>81</v>
      </c>
      <c r="B493" s="244"/>
      <c r="C493" s="244"/>
      <c r="D493" s="245"/>
      <c r="E493" s="165">
        <f>E479</f>
        <v>0</v>
      </c>
      <c r="F493" s="165">
        <f t="shared" ref="F493:J493" si="82">F479</f>
        <v>0</v>
      </c>
      <c r="G493" s="165"/>
      <c r="H493" s="165">
        <f t="shared" si="82"/>
        <v>0</v>
      </c>
      <c r="I493" s="165">
        <f t="shared" si="82"/>
        <v>0</v>
      </c>
      <c r="J493" s="165">
        <f t="shared" si="82"/>
        <v>0</v>
      </c>
      <c r="K493" s="114"/>
    </row>
    <row r="494" spans="1:11" s="33" customFormat="1" ht="39.950000000000003" customHeight="1" x14ac:dyDescent="0.25">
      <c r="A494" s="53"/>
      <c r="B494" s="134"/>
      <c r="C494" s="206"/>
      <c r="D494" s="134"/>
      <c r="E494" s="166"/>
      <c r="F494" s="166"/>
      <c r="G494" s="184"/>
      <c r="H494" s="194" t="str">
        <f>IF(G494="","",(E494-F494)-(E494-F494)/(1+G494/100))</f>
        <v/>
      </c>
      <c r="I494" s="166"/>
      <c r="J494" s="170" t="str">
        <f>IF(E494="","",(E494-F494-H494-I494))</f>
        <v/>
      </c>
      <c r="K494" s="210"/>
    </row>
    <row r="495" spans="1:11" s="33" customFormat="1" ht="39.950000000000003" customHeight="1" x14ac:dyDescent="0.25">
      <c r="A495" s="53"/>
      <c r="B495" s="134"/>
      <c r="C495" s="206"/>
      <c r="D495" s="134"/>
      <c r="E495" s="166"/>
      <c r="F495" s="166"/>
      <c r="G495" s="184"/>
      <c r="H495" s="194" t="str">
        <f t="shared" ref="H495:H506" si="83">IF(G495="","",(E495-F495)-(E495-F495)/(1+G495/100))</f>
        <v/>
      </c>
      <c r="I495" s="166"/>
      <c r="J495" s="170" t="str">
        <f t="shared" ref="J495:J506" si="84">IF(E495="","",(E495-F495-H495-I495))</f>
        <v/>
      </c>
      <c r="K495" s="210"/>
    </row>
    <row r="496" spans="1:11" s="33" customFormat="1" ht="39.950000000000003" customHeight="1" x14ac:dyDescent="0.25">
      <c r="A496" s="53"/>
      <c r="B496" s="134"/>
      <c r="C496" s="206"/>
      <c r="D496" s="134"/>
      <c r="E496" s="166"/>
      <c r="F496" s="166"/>
      <c r="G496" s="184"/>
      <c r="H496" s="194" t="str">
        <f t="shared" si="83"/>
        <v/>
      </c>
      <c r="I496" s="166"/>
      <c r="J496" s="170" t="str">
        <f t="shared" si="84"/>
        <v/>
      </c>
      <c r="K496" s="210"/>
    </row>
    <row r="497" spans="1:11" s="33" customFormat="1" ht="39.950000000000003" customHeight="1" x14ac:dyDescent="0.25">
      <c r="A497" s="53"/>
      <c r="B497" s="134"/>
      <c r="C497" s="206"/>
      <c r="D497" s="134"/>
      <c r="E497" s="166"/>
      <c r="F497" s="166"/>
      <c r="G497" s="184"/>
      <c r="H497" s="194" t="str">
        <f t="shared" si="83"/>
        <v/>
      </c>
      <c r="I497" s="166"/>
      <c r="J497" s="170" t="str">
        <f t="shared" si="84"/>
        <v/>
      </c>
      <c r="K497" s="210"/>
    </row>
    <row r="498" spans="1:11" s="33" customFormat="1" ht="39.950000000000003" customHeight="1" x14ac:dyDescent="0.25">
      <c r="A498" s="53"/>
      <c r="B498" s="134"/>
      <c r="C498" s="206"/>
      <c r="D498" s="134"/>
      <c r="E498" s="166"/>
      <c r="F498" s="166"/>
      <c r="G498" s="184"/>
      <c r="H498" s="194" t="str">
        <f t="shared" si="83"/>
        <v/>
      </c>
      <c r="I498" s="166"/>
      <c r="J498" s="170" t="str">
        <f t="shared" si="84"/>
        <v/>
      </c>
      <c r="K498" s="210"/>
    </row>
    <row r="499" spans="1:11" s="33" customFormat="1" ht="39.950000000000003" customHeight="1" x14ac:dyDescent="0.25">
      <c r="A499" s="53"/>
      <c r="B499" s="134"/>
      <c r="C499" s="206"/>
      <c r="D499" s="134"/>
      <c r="E499" s="166"/>
      <c r="F499" s="166"/>
      <c r="G499" s="184"/>
      <c r="H499" s="194" t="str">
        <f t="shared" si="83"/>
        <v/>
      </c>
      <c r="I499" s="166"/>
      <c r="J499" s="170" t="str">
        <f t="shared" si="84"/>
        <v/>
      </c>
      <c r="K499" s="210"/>
    </row>
    <row r="500" spans="1:11" s="33" customFormat="1" ht="39.950000000000003" customHeight="1" x14ac:dyDescent="0.25">
      <c r="A500" s="53"/>
      <c r="B500" s="134"/>
      <c r="C500" s="206"/>
      <c r="D500" s="134"/>
      <c r="E500" s="166"/>
      <c r="F500" s="166"/>
      <c r="G500" s="184"/>
      <c r="H500" s="194" t="str">
        <f t="shared" si="83"/>
        <v/>
      </c>
      <c r="I500" s="166"/>
      <c r="J500" s="170" t="str">
        <f t="shared" si="84"/>
        <v/>
      </c>
      <c r="K500" s="210"/>
    </row>
    <row r="501" spans="1:11" s="33" customFormat="1" ht="39.950000000000003" customHeight="1" x14ac:dyDescent="0.25">
      <c r="A501" s="53"/>
      <c r="B501" s="134"/>
      <c r="C501" s="206"/>
      <c r="D501" s="134"/>
      <c r="E501" s="166"/>
      <c r="F501" s="166"/>
      <c r="G501" s="184"/>
      <c r="H501" s="194" t="str">
        <f t="shared" si="83"/>
        <v/>
      </c>
      <c r="I501" s="166"/>
      <c r="J501" s="170" t="str">
        <f t="shared" si="84"/>
        <v/>
      </c>
      <c r="K501" s="210"/>
    </row>
    <row r="502" spans="1:11" s="33" customFormat="1" ht="39.950000000000003" customHeight="1" x14ac:dyDescent="0.25">
      <c r="A502" s="53"/>
      <c r="B502" s="134"/>
      <c r="C502" s="206"/>
      <c r="D502" s="134"/>
      <c r="E502" s="166"/>
      <c r="F502" s="166"/>
      <c r="G502" s="184"/>
      <c r="H502" s="194" t="str">
        <f t="shared" si="83"/>
        <v/>
      </c>
      <c r="I502" s="166"/>
      <c r="J502" s="170" t="str">
        <f t="shared" si="84"/>
        <v/>
      </c>
      <c r="K502" s="210"/>
    </row>
    <row r="503" spans="1:11" s="33" customFormat="1" ht="39.950000000000003" customHeight="1" x14ac:dyDescent="0.25">
      <c r="A503" s="53"/>
      <c r="B503" s="134"/>
      <c r="C503" s="206"/>
      <c r="D503" s="134"/>
      <c r="E503" s="166"/>
      <c r="F503" s="166"/>
      <c r="G503" s="184"/>
      <c r="H503" s="194" t="str">
        <f t="shared" si="83"/>
        <v/>
      </c>
      <c r="I503" s="166"/>
      <c r="J503" s="170" t="str">
        <f t="shared" si="84"/>
        <v/>
      </c>
      <c r="K503" s="210"/>
    </row>
    <row r="504" spans="1:11" s="33" customFormat="1" ht="39.950000000000003" customHeight="1" x14ac:dyDescent="0.25">
      <c r="A504" s="53"/>
      <c r="B504" s="134"/>
      <c r="C504" s="206"/>
      <c r="D504" s="134"/>
      <c r="E504" s="166"/>
      <c r="F504" s="166"/>
      <c r="G504" s="184"/>
      <c r="H504" s="194" t="str">
        <f t="shared" si="83"/>
        <v/>
      </c>
      <c r="I504" s="166"/>
      <c r="J504" s="170" t="str">
        <f t="shared" si="84"/>
        <v/>
      </c>
      <c r="K504" s="210"/>
    </row>
    <row r="505" spans="1:11" s="33" customFormat="1" ht="39.950000000000003" customHeight="1" x14ac:dyDescent="0.25">
      <c r="A505" s="53"/>
      <c r="B505" s="134"/>
      <c r="C505" s="206"/>
      <c r="D505" s="134"/>
      <c r="E505" s="166"/>
      <c r="F505" s="166"/>
      <c r="G505" s="184"/>
      <c r="H505" s="194" t="str">
        <f t="shared" si="83"/>
        <v/>
      </c>
      <c r="I505" s="166"/>
      <c r="J505" s="170" t="str">
        <f t="shared" si="84"/>
        <v/>
      </c>
      <c r="K505" s="210"/>
    </row>
    <row r="506" spans="1:11" s="33" customFormat="1" ht="39.950000000000003" customHeight="1" x14ac:dyDescent="0.25">
      <c r="A506" s="53"/>
      <c r="B506" s="134"/>
      <c r="C506" s="206"/>
      <c r="D506" s="134"/>
      <c r="E506" s="166"/>
      <c r="F506" s="166"/>
      <c r="G506" s="184"/>
      <c r="H506" s="194" t="str">
        <f t="shared" si="83"/>
        <v/>
      </c>
      <c r="I506" s="166"/>
      <c r="J506" s="170" t="str">
        <f t="shared" si="84"/>
        <v/>
      </c>
      <c r="K506" s="210"/>
    </row>
    <row r="507" spans="1:11" s="33" customFormat="1" ht="39.950000000000003" customHeight="1" x14ac:dyDescent="0.25">
      <c r="A507" s="53"/>
      <c r="B507" s="134"/>
      <c r="C507" s="206"/>
      <c r="D507" s="134"/>
      <c r="E507" s="166"/>
      <c r="F507" s="166"/>
      <c r="G507" s="184"/>
      <c r="H507" s="194" t="str">
        <f t="shared" ref="H507:H513" si="85">IF(G507="","",(E507-F507)-(E507-F507)/(1+G507/100))</f>
        <v/>
      </c>
      <c r="I507" s="166"/>
      <c r="J507" s="170" t="str">
        <f t="shared" ref="J507:J513" si="86">IF(E507="","",(E507-F507-H507-I507))</f>
        <v/>
      </c>
      <c r="K507" s="210"/>
    </row>
    <row r="508" spans="1:11" s="33" customFormat="1" ht="39.950000000000003" customHeight="1" x14ac:dyDescent="0.25">
      <c r="A508" s="53"/>
      <c r="B508" s="134"/>
      <c r="C508" s="206"/>
      <c r="D508" s="134"/>
      <c r="E508" s="166"/>
      <c r="F508" s="166"/>
      <c r="G508" s="184"/>
      <c r="H508" s="194" t="str">
        <f t="shared" si="85"/>
        <v/>
      </c>
      <c r="I508" s="166"/>
      <c r="J508" s="170" t="str">
        <f t="shared" si="86"/>
        <v/>
      </c>
      <c r="K508" s="210"/>
    </row>
    <row r="509" spans="1:11" s="33" customFormat="1" ht="39.950000000000003" customHeight="1" x14ac:dyDescent="0.25">
      <c r="A509" s="53"/>
      <c r="B509" s="134"/>
      <c r="C509" s="206"/>
      <c r="D509" s="134"/>
      <c r="E509" s="166"/>
      <c r="F509" s="166"/>
      <c r="G509" s="184"/>
      <c r="H509" s="194" t="str">
        <f t="shared" si="85"/>
        <v/>
      </c>
      <c r="I509" s="166"/>
      <c r="J509" s="170" t="str">
        <f t="shared" si="86"/>
        <v/>
      </c>
      <c r="K509" s="210"/>
    </row>
    <row r="510" spans="1:11" s="33" customFormat="1" ht="39.950000000000003" customHeight="1" x14ac:dyDescent="0.25">
      <c r="A510" s="53"/>
      <c r="B510" s="134"/>
      <c r="C510" s="206"/>
      <c r="D510" s="134"/>
      <c r="E510" s="166"/>
      <c r="F510" s="166"/>
      <c r="G510" s="184"/>
      <c r="H510" s="194" t="str">
        <f t="shared" si="85"/>
        <v/>
      </c>
      <c r="I510" s="166"/>
      <c r="J510" s="170" t="str">
        <f t="shared" si="86"/>
        <v/>
      </c>
      <c r="K510" s="210"/>
    </row>
    <row r="511" spans="1:11" s="33" customFormat="1" ht="39.950000000000003" customHeight="1" x14ac:dyDescent="0.25">
      <c r="A511" s="53"/>
      <c r="B511" s="134"/>
      <c r="C511" s="206"/>
      <c r="D511" s="134"/>
      <c r="E511" s="166"/>
      <c r="F511" s="166"/>
      <c r="G511" s="184"/>
      <c r="H511" s="194" t="str">
        <f t="shared" si="85"/>
        <v/>
      </c>
      <c r="I511" s="166"/>
      <c r="J511" s="170" t="str">
        <f t="shared" si="86"/>
        <v/>
      </c>
      <c r="K511" s="210"/>
    </row>
    <row r="512" spans="1:11" s="33" customFormat="1" ht="39.950000000000003" customHeight="1" x14ac:dyDescent="0.25">
      <c r="A512" s="53"/>
      <c r="B512" s="134"/>
      <c r="C512" s="206"/>
      <c r="D512" s="134"/>
      <c r="E512" s="166"/>
      <c r="F512" s="166"/>
      <c r="G512" s="184"/>
      <c r="H512" s="194" t="str">
        <f t="shared" si="85"/>
        <v/>
      </c>
      <c r="I512" s="166"/>
      <c r="J512" s="170" t="str">
        <f t="shared" si="86"/>
        <v/>
      </c>
      <c r="K512" s="210"/>
    </row>
    <row r="513" spans="1:11" s="33" customFormat="1" ht="39.950000000000003" customHeight="1" thickBot="1" x14ac:dyDescent="0.3">
      <c r="A513" s="140"/>
      <c r="B513" s="141"/>
      <c r="C513" s="207"/>
      <c r="D513" s="141"/>
      <c r="E513" s="167"/>
      <c r="F513" s="167"/>
      <c r="G513" s="185"/>
      <c r="H513" s="195" t="str">
        <f t="shared" si="85"/>
        <v/>
      </c>
      <c r="I513" s="167"/>
      <c r="J513" s="171" t="str">
        <f t="shared" si="86"/>
        <v/>
      </c>
      <c r="K513" s="211"/>
    </row>
    <row r="514" spans="1:11" s="33" customFormat="1" ht="42.75" customHeight="1" thickTop="1" thickBot="1" x14ac:dyDescent="0.3">
      <c r="B514" s="156"/>
      <c r="C514" s="156"/>
      <c r="D514" s="155" t="s">
        <v>65</v>
      </c>
      <c r="E514" s="169">
        <f>SUM(E493:E513)</f>
        <v>0</v>
      </c>
      <c r="F514" s="168">
        <f t="shared" ref="F514" si="87">SUM(F493:F513)</f>
        <v>0</v>
      </c>
      <c r="G514" s="144"/>
      <c r="H514" s="168">
        <f t="shared" ref="H514:I514" si="88">SUM(H493:H513)</f>
        <v>0</v>
      </c>
      <c r="I514" s="177">
        <f t="shared" si="88"/>
        <v>0</v>
      </c>
      <c r="J514" s="174">
        <f>SUM(J493:J513)</f>
        <v>0</v>
      </c>
      <c r="K514" s="145"/>
    </row>
    <row r="515" spans="1:11" s="33" customFormat="1" ht="42.75" customHeight="1" thickBot="1" x14ac:dyDescent="0.3">
      <c r="B515" s="156"/>
      <c r="C515" s="156"/>
      <c r="D515" s="238" t="s">
        <v>43</v>
      </c>
      <c r="E515" s="239"/>
      <c r="F515" s="239"/>
      <c r="G515" s="239"/>
      <c r="H515" s="239"/>
      <c r="I515" s="239"/>
      <c r="J515" s="147" t="str">
        <f>$J$33</f>
        <v>100%</v>
      </c>
      <c r="K515" s="148"/>
    </row>
    <row r="516" spans="1:11" s="33" customFormat="1" ht="60.75" customHeight="1" thickBot="1" x14ac:dyDescent="0.3">
      <c r="B516" s="156"/>
      <c r="C516" s="156"/>
      <c r="D516" s="240" t="s">
        <v>91</v>
      </c>
      <c r="E516" s="241"/>
      <c r="F516" s="241"/>
      <c r="G516" s="241"/>
      <c r="H516" s="241"/>
      <c r="I516" s="242"/>
      <c r="J516" s="179">
        <f>J514*J515</f>
        <v>0</v>
      </c>
      <c r="K516" s="146"/>
    </row>
    <row r="519" spans="1:11" s="33" customFormat="1" ht="20.25" customHeight="1" thickBot="1" x14ac:dyDescent="0.25">
      <c r="A519" s="39" t="s">
        <v>20</v>
      </c>
      <c r="B519" s="37"/>
      <c r="C519" s="37"/>
      <c r="D519" s="136"/>
      <c r="E519" s="136"/>
      <c r="F519" s="136"/>
      <c r="G519" s="136"/>
      <c r="H519" s="136"/>
      <c r="I519" s="136"/>
      <c r="J519" s="225" t="s">
        <v>107</v>
      </c>
      <c r="K519" s="226">
        <f>K1</f>
        <v>1</v>
      </c>
    </row>
    <row r="520" spans="1:11" s="217" customFormat="1" ht="42" customHeight="1" thickBot="1" x14ac:dyDescent="0.25">
      <c r="A520" s="216" t="str">
        <f>$A$4</f>
        <v>Teilvorhaben 1:</v>
      </c>
      <c r="B520" s="40"/>
      <c r="C520" s="250">
        <f>$C$4</f>
        <v>0</v>
      </c>
      <c r="D520" s="251"/>
      <c r="E520" s="251"/>
      <c r="F520" s="251"/>
      <c r="G520" s="251"/>
      <c r="H520" s="251"/>
      <c r="I520" s="251"/>
      <c r="J520" s="251"/>
      <c r="K520" s="252"/>
    </row>
    <row r="521" spans="1:11" s="217" customFormat="1" ht="35.1" customHeight="1" x14ac:dyDescent="0.3">
      <c r="A521" s="82"/>
      <c r="B521" s="6"/>
      <c r="C521" s="82" t="s">
        <v>26</v>
      </c>
      <c r="D521" s="108"/>
      <c r="E521" s="108"/>
      <c r="F521" s="108"/>
      <c r="G521" s="108"/>
      <c r="H521" s="108"/>
      <c r="I521" s="108"/>
      <c r="J521" s="108"/>
      <c r="K521" s="42"/>
    </row>
    <row r="522" spans="1:11" s="217" customFormat="1" ht="35.1" customHeight="1" thickBot="1" x14ac:dyDescent="0.3">
      <c r="A522" s="15"/>
      <c r="B522" s="16"/>
      <c r="C522" s="15"/>
      <c r="K522" s="42"/>
    </row>
    <row r="523" spans="1:11" s="217" customFormat="1" ht="35.1" customHeight="1" thickBot="1" x14ac:dyDescent="0.25">
      <c r="A523" s="100" t="s">
        <v>0</v>
      </c>
      <c r="B523" s="43"/>
      <c r="C523" s="4">
        <f>Start!$C$12</f>
        <v>0</v>
      </c>
      <c r="E523" s="18" t="s">
        <v>50</v>
      </c>
      <c r="F523" s="248">
        <f>Start!$C$22</f>
        <v>0</v>
      </c>
      <c r="G523" s="249"/>
      <c r="H523" s="115"/>
      <c r="I523" s="44"/>
      <c r="J523" s="44"/>
      <c r="K523" s="45"/>
    </row>
    <row r="524" spans="1:11" s="217" customFormat="1" x14ac:dyDescent="0.2">
      <c r="A524" s="101"/>
      <c r="B524" s="20"/>
      <c r="C524" s="21"/>
      <c r="D524" s="21"/>
      <c r="E524" s="21"/>
      <c r="F524" s="21"/>
      <c r="G524" s="21"/>
      <c r="H524" s="42"/>
      <c r="I524" s="46"/>
      <c r="J524" s="46"/>
      <c r="K524" s="46"/>
    </row>
    <row r="525" spans="1:11" s="217" customFormat="1" ht="130.5" customHeight="1" x14ac:dyDescent="0.2">
      <c r="A525" s="22" t="str">
        <f>$A$9</f>
        <v>Beleg-Nr.</v>
      </c>
      <c r="B525" s="23" t="str">
        <f>$B$9</f>
        <v>Zahlungsdatum</v>
      </c>
      <c r="C525" s="22" t="str">
        <f>$C$9</f>
        <v>Rechnungssteller</v>
      </c>
      <c r="D525" s="22" t="str">
        <f>$D$9</f>
        <v>Rechnungsdatum</v>
      </c>
      <c r="E525" s="22" t="str">
        <f>$E$9</f>
        <v>bezahlter Rechnungsbetrag
(brutto)</v>
      </c>
      <c r="F525" s="22" t="str">
        <f>$F$9</f>
        <v>in Rechnung nicht genutzter ausgewiesener Betrag für Skonti, Rabatte
(brutto)</v>
      </c>
      <c r="G525" s="22" t="str">
        <f>$G$9</f>
        <v>MwSt.-
Satz</v>
      </c>
      <c r="H525" s="22" t="str">
        <f>$H$9</f>
        <v>MwSt</v>
      </c>
      <c r="I525" s="133" t="s">
        <v>58</v>
      </c>
      <c r="J525" s="22" t="str">
        <f>$J$9</f>
        <v>beantragte zuwendungsfähige 
Ausgaben netto vor Kostenschlüssel</v>
      </c>
      <c r="K525" s="24" t="str">
        <f>$K$9</f>
        <v>Bearbeitungsvermerk</v>
      </c>
    </row>
    <row r="526" spans="1:11" s="217" customFormat="1" ht="18" x14ac:dyDescent="0.2">
      <c r="A526" s="118"/>
      <c r="B526" s="119"/>
      <c r="C526" s="118"/>
      <c r="D526" s="118"/>
      <c r="E526" s="118" t="str">
        <f>$E$10</f>
        <v>[EUR]</v>
      </c>
      <c r="F526" s="118" t="str">
        <f>$F$10</f>
        <v>[EUR]</v>
      </c>
      <c r="G526" s="118" t="str">
        <f>$G$10</f>
        <v>[%]</v>
      </c>
      <c r="H526" s="118" t="str">
        <f>$H$10</f>
        <v>[EUR]</v>
      </c>
      <c r="I526" s="118" t="str">
        <f>$I$10</f>
        <v>[EUR]</v>
      </c>
      <c r="J526" s="118" t="str">
        <f>$J$10</f>
        <v>[EUR]</v>
      </c>
      <c r="K526" s="120"/>
    </row>
    <row r="527" spans="1:11" s="95" customFormat="1" ht="20.25" customHeight="1" x14ac:dyDescent="0.25">
      <c r="A527" s="125" t="str">
        <f>$A$11</f>
        <v>(1)</v>
      </c>
      <c r="B527" s="126" t="str">
        <f>$B$11</f>
        <v>(2)</v>
      </c>
      <c r="C527" s="125" t="str">
        <f>$C$11</f>
        <v>(3)</v>
      </c>
      <c r="D527" s="24" t="str">
        <f>$D$11</f>
        <v>(4)</v>
      </c>
      <c r="E527" s="24" t="str">
        <f>$E$11</f>
        <v>(5)</v>
      </c>
      <c r="F527" s="24" t="str">
        <f>$F$11</f>
        <v>(6)</v>
      </c>
      <c r="G527" s="24" t="str">
        <f>$G$11</f>
        <v>(7)</v>
      </c>
      <c r="H527" s="24" t="str">
        <f>$H$11</f>
        <v>(8)</v>
      </c>
      <c r="I527" s="24" t="str">
        <f>$I$11</f>
        <v>(9)</v>
      </c>
      <c r="J527" s="127" t="str">
        <f>$J$11</f>
        <v>(10) = (5)-(6)-(8)-(9)</v>
      </c>
      <c r="K527" s="121" t="str">
        <f>$K$11</f>
        <v>(11)</v>
      </c>
    </row>
    <row r="528" spans="1:11" s="95" customFormat="1" ht="39" customHeight="1" x14ac:dyDescent="0.25">
      <c r="A528" s="243" t="s">
        <v>82</v>
      </c>
      <c r="B528" s="244"/>
      <c r="C528" s="244"/>
      <c r="D528" s="245"/>
      <c r="E528" s="165">
        <f>E514</f>
        <v>0</v>
      </c>
      <c r="F528" s="165">
        <f t="shared" ref="F528:J528" si="89">F514</f>
        <v>0</v>
      </c>
      <c r="G528" s="165"/>
      <c r="H528" s="165">
        <f t="shared" si="89"/>
        <v>0</v>
      </c>
      <c r="I528" s="165">
        <f t="shared" si="89"/>
        <v>0</v>
      </c>
      <c r="J528" s="165">
        <f t="shared" si="89"/>
        <v>0</v>
      </c>
      <c r="K528" s="114"/>
    </row>
    <row r="529" spans="1:11" s="33" customFormat="1" ht="39.950000000000003" customHeight="1" x14ac:dyDescent="0.25">
      <c r="A529" s="53"/>
      <c r="B529" s="134"/>
      <c r="C529" s="206"/>
      <c r="D529" s="134"/>
      <c r="E529" s="166"/>
      <c r="F529" s="166"/>
      <c r="G529" s="184"/>
      <c r="H529" s="194" t="str">
        <f>IF(G529="","",(E529-F529)-(E529-F529)/(1+G529/100))</f>
        <v/>
      </c>
      <c r="I529" s="166"/>
      <c r="J529" s="170" t="str">
        <f>IF(E529="","",(E529-F529-H529-I529))</f>
        <v/>
      </c>
      <c r="K529" s="210"/>
    </row>
    <row r="530" spans="1:11" s="33" customFormat="1" ht="39.950000000000003" customHeight="1" x14ac:dyDescent="0.25">
      <c r="A530" s="53"/>
      <c r="B530" s="134"/>
      <c r="C530" s="206"/>
      <c r="D530" s="134"/>
      <c r="E530" s="166"/>
      <c r="F530" s="166"/>
      <c r="G530" s="184"/>
      <c r="H530" s="194" t="str">
        <f t="shared" ref="H530:H540" si="90">IF(G530="","",(E530-F530)-(E530-F530)/(1+G530/100))</f>
        <v/>
      </c>
      <c r="I530" s="166"/>
      <c r="J530" s="170" t="str">
        <f t="shared" ref="J530:J540" si="91">IF(E530="","",(E530-F530-H530-I530))</f>
        <v/>
      </c>
      <c r="K530" s="210"/>
    </row>
    <row r="531" spans="1:11" s="33" customFormat="1" ht="39.950000000000003" customHeight="1" x14ac:dyDescent="0.25">
      <c r="A531" s="53"/>
      <c r="B531" s="134"/>
      <c r="C531" s="206"/>
      <c r="D531" s="134"/>
      <c r="E531" s="166"/>
      <c r="F531" s="166"/>
      <c r="G531" s="184"/>
      <c r="H531" s="194" t="str">
        <f t="shared" si="90"/>
        <v/>
      </c>
      <c r="I531" s="166"/>
      <c r="J531" s="170" t="str">
        <f t="shared" si="91"/>
        <v/>
      </c>
      <c r="K531" s="210"/>
    </row>
    <row r="532" spans="1:11" s="33" customFormat="1" ht="39.950000000000003" customHeight="1" x14ac:dyDescent="0.25">
      <c r="A532" s="53"/>
      <c r="B532" s="134"/>
      <c r="C532" s="206"/>
      <c r="D532" s="134"/>
      <c r="E532" s="166"/>
      <c r="F532" s="166"/>
      <c r="G532" s="184"/>
      <c r="H532" s="194" t="str">
        <f t="shared" si="90"/>
        <v/>
      </c>
      <c r="I532" s="166"/>
      <c r="J532" s="170" t="str">
        <f t="shared" si="91"/>
        <v/>
      </c>
      <c r="K532" s="210"/>
    </row>
    <row r="533" spans="1:11" s="33" customFormat="1" ht="39.950000000000003" customHeight="1" x14ac:dyDescent="0.25">
      <c r="A533" s="53"/>
      <c r="B533" s="134"/>
      <c r="C533" s="206"/>
      <c r="D533" s="134"/>
      <c r="E533" s="166"/>
      <c r="F533" s="166"/>
      <c r="G533" s="184"/>
      <c r="H533" s="194" t="str">
        <f t="shared" si="90"/>
        <v/>
      </c>
      <c r="I533" s="166"/>
      <c r="J533" s="170" t="str">
        <f t="shared" si="91"/>
        <v/>
      </c>
      <c r="K533" s="210"/>
    </row>
    <row r="534" spans="1:11" s="33" customFormat="1" ht="39.950000000000003" customHeight="1" x14ac:dyDescent="0.25">
      <c r="A534" s="53"/>
      <c r="B534" s="134"/>
      <c r="C534" s="206"/>
      <c r="D534" s="134"/>
      <c r="E534" s="166"/>
      <c r="F534" s="166"/>
      <c r="G534" s="184"/>
      <c r="H534" s="194" t="str">
        <f t="shared" si="90"/>
        <v/>
      </c>
      <c r="I534" s="166"/>
      <c r="J534" s="170" t="str">
        <f t="shared" si="91"/>
        <v/>
      </c>
      <c r="K534" s="210"/>
    </row>
    <row r="535" spans="1:11" s="33" customFormat="1" ht="39.950000000000003" customHeight="1" x14ac:dyDescent="0.25">
      <c r="A535" s="53"/>
      <c r="B535" s="134"/>
      <c r="C535" s="206"/>
      <c r="D535" s="134"/>
      <c r="E535" s="166"/>
      <c r="F535" s="166"/>
      <c r="G535" s="184"/>
      <c r="H535" s="194" t="str">
        <f t="shared" si="90"/>
        <v/>
      </c>
      <c r="I535" s="166"/>
      <c r="J535" s="170" t="str">
        <f t="shared" si="91"/>
        <v/>
      </c>
      <c r="K535" s="210"/>
    </row>
    <row r="536" spans="1:11" s="33" customFormat="1" ht="39.950000000000003" customHeight="1" x14ac:dyDescent="0.25">
      <c r="A536" s="53"/>
      <c r="B536" s="134"/>
      <c r="C536" s="206"/>
      <c r="D536" s="134"/>
      <c r="E536" s="166"/>
      <c r="F536" s="166"/>
      <c r="G536" s="184"/>
      <c r="H536" s="194" t="str">
        <f t="shared" si="90"/>
        <v/>
      </c>
      <c r="I536" s="166"/>
      <c r="J536" s="170" t="str">
        <f t="shared" si="91"/>
        <v/>
      </c>
      <c r="K536" s="210"/>
    </row>
    <row r="537" spans="1:11" s="33" customFormat="1" ht="39.950000000000003" customHeight="1" x14ac:dyDescent="0.25">
      <c r="A537" s="53"/>
      <c r="B537" s="134"/>
      <c r="C537" s="206"/>
      <c r="D537" s="134"/>
      <c r="E537" s="166"/>
      <c r="F537" s="166"/>
      <c r="G537" s="184"/>
      <c r="H537" s="194" t="str">
        <f t="shared" si="90"/>
        <v/>
      </c>
      <c r="I537" s="166"/>
      <c r="J537" s="170" t="str">
        <f t="shared" si="91"/>
        <v/>
      </c>
      <c r="K537" s="210"/>
    </row>
    <row r="538" spans="1:11" s="33" customFormat="1" ht="39.950000000000003" customHeight="1" x14ac:dyDescent="0.25">
      <c r="A538" s="53"/>
      <c r="B538" s="134"/>
      <c r="C538" s="206"/>
      <c r="D538" s="134"/>
      <c r="E538" s="166"/>
      <c r="F538" s="166"/>
      <c r="G538" s="184"/>
      <c r="H538" s="194" t="str">
        <f t="shared" si="90"/>
        <v/>
      </c>
      <c r="I538" s="166"/>
      <c r="J538" s="170" t="str">
        <f t="shared" si="91"/>
        <v/>
      </c>
      <c r="K538" s="210"/>
    </row>
    <row r="539" spans="1:11" s="33" customFormat="1" ht="39.950000000000003" customHeight="1" x14ac:dyDescent="0.25">
      <c r="A539" s="53"/>
      <c r="B539" s="134"/>
      <c r="C539" s="206"/>
      <c r="D539" s="134"/>
      <c r="E539" s="166"/>
      <c r="F539" s="166"/>
      <c r="G539" s="184"/>
      <c r="H539" s="194" t="str">
        <f t="shared" si="90"/>
        <v/>
      </c>
      <c r="I539" s="166"/>
      <c r="J539" s="170" t="str">
        <f t="shared" si="91"/>
        <v/>
      </c>
      <c r="K539" s="210"/>
    </row>
    <row r="540" spans="1:11" s="33" customFormat="1" ht="39.950000000000003" customHeight="1" x14ac:dyDescent="0.25">
      <c r="A540" s="53"/>
      <c r="B540" s="134"/>
      <c r="C540" s="206"/>
      <c r="D540" s="134"/>
      <c r="E540" s="166"/>
      <c r="F540" s="166"/>
      <c r="G540" s="184"/>
      <c r="H540" s="194" t="str">
        <f t="shared" si="90"/>
        <v/>
      </c>
      <c r="I540" s="166"/>
      <c r="J540" s="170" t="str">
        <f t="shared" si="91"/>
        <v/>
      </c>
      <c r="K540" s="210"/>
    </row>
    <row r="541" spans="1:11" s="33" customFormat="1" ht="39.950000000000003" customHeight="1" x14ac:dyDescent="0.25">
      <c r="A541" s="53"/>
      <c r="B541" s="134"/>
      <c r="C541" s="206"/>
      <c r="D541" s="134"/>
      <c r="E541" s="166"/>
      <c r="F541" s="166"/>
      <c r="G541" s="184"/>
      <c r="H541" s="194" t="str">
        <f t="shared" ref="H541:H548" si="92">IF(G541="","",(E541-F541)-(E541-F541)/(1+G541/100))</f>
        <v/>
      </c>
      <c r="I541" s="166"/>
      <c r="J541" s="170" t="str">
        <f t="shared" ref="J541:J548" si="93">IF(E541="","",(E541-F541-H541-I541))</f>
        <v/>
      </c>
      <c r="K541" s="210"/>
    </row>
    <row r="542" spans="1:11" s="33" customFormat="1" ht="39.950000000000003" customHeight="1" x14ac:dyDescent="0.25">
      <c r="A542" s="53"/>
      <c r="B542" s="134"/>
      <c r="C542" s="206"/>
      <c r="D542" s="134"/>
      <c r="E542" s="166"/>
      <c r="F542" s="166"/>
      <c r="G542" s="184"/>
      <c r="H542" s="194" t="str">
        <f t="shared" si="92"/>
        <v/>
      </c>
      <c r="I542" s="166"/>
      <c r="J542" s="170" t="str">
        <f t="shared" si="93"/>
        <v/>
      </c>
      <c r="K542" s="210"/>
    </row>
    <row r="543" spans="1:11" s="33" customFormat="1" ht="39.950000000000003" customHeight="1" x14ac:dyDescent="0.25">
      <c r="A543" s="53"/>
      <c r="B543" s="134"/>
      <c r="C543" s="206"/>
      <c r="D543" s="134"/>
      <c r="E543" s="166"/>
      <c r="F543" s="166"/>
      <c r="G543" s="184"/>
      <c r="H543" s="194" t="str">
        <f t="shared" si="92"/>
        <v/>
      </c>
      <c r="I543" s="166"/>
      <c r="J543" s="170" t="str">
        <f t="shared" si="93"/>
        <v/>
      </c>
      <c r="K543" s="210"/>
    </row>
    <row r="544" spans="1:11" s="33" customFormat="1" ht="39.950000000000003" customHeight="1" x14ac:dyDescent="0.25">
      <c r="A544" s="53"/>
      <c r="B544" s="134"/>
      <c r="C544" s="206"/>
      <c r="D544" s="134"/>
      <c r="E544" s="166"/>
      <c r="F544" s="166"/>
      <c r="G544" s="184"/>
      <c r="H544" s="194" t="str">
        <f t="shared" si="92"/>
        <v/>
      </c>
      <c r="I544" s="166"/>
      <c r="J544" s="170" t="str">
        <f t="shared" si="93"/>
        <v/>
      </c>
      <c r="K544" s="210"/>
    </row>
    <row r="545" spans="1:11" s="33" customFormat="1" ht="39.950000000000003" customHeight="1" x14ac:dyDescent="0.25">
      <c r="A545" s="53"/>
      <c r="B545" s="134"/>
      <c r="C545" s="206"/>
      <c r="D545" s="134"/>
      <c r="E545" s="166"/>
      <c r="F545" s="166"/>
      <c r="G545" s="184"/>
      <c r="H545" s="194" t="str">
        <f t="shared" si="92"/>
        <v/>
      </c>
      <c r="I545" s="166"/>
      <c r="J545" s="170" t="str">
        <f t="shared" si="93"/>
        <v/>
      </c>
      <c r="K545" s="210"/>
    </row>
    <row r="546" spans="1:11" s="33" customFormat="1" ht="39.950000000000003" customHeight="1" x14ac:dyDescent="0.25">
      <c r="A546" s="53"/>
      <c r="B546" s="134"/>
      <c r="C546" s="206"/>
      <c r="D546" s="134"/>
      <c r="E546" s="166"/>
      <c r="F546" s="166"/>
      <c r="G546" s="184"/>
      <c r="H546" s="194" t="str">
        <f t="shared" si="92"/>
        <v/>
      </c>
      <c r="I546" s="166"/>
      <c r="J546" s="170" t="str">
        <f t="shared" si="93"/>
        <v/>
      </c>
      <c r="K546" s="210"/>
    </row>
    <row r="547" spans="1:11" s="33" customFormat="1" ht="39.950000000000003" customHeight="1" x14ac:dyDescent="0.25">
      <c r="A547" s="53"/>
      <c r="B547" s="134"/>
      <c r="C547" s="206"/>
      <c r="D547" s="134"/>
      <c r="E547" s="166"/>
      <c r="F547" s="166"/>
      <c r="G547" s="184"/>
      <c r="H547" s="194" t="str">
        <f t="shared" si="92"/>
        <v/>
      </c>
      <c r="I547" s="166"/>
      <c r="J547" s="170" t="str">
        <f t="shared" si="93"/>
        <v/>
      </c>
      <c r="K547" s="210"/>
    </row>
    <row r="548" spans="1:11" s="33" customFormat="1" ht="39.950000000000003" customHeight="1" thickBot="1" x14ac:dyDescent="0.3">
      <c r="A548" s="140"/>
      <c r="B548" s="141"/>
      <c r="C548" s="207"/>
      <c r="D548" s="141"/>
      <c r="E548" s="167"/>
      <c r="F548" s="167"/>
      <c r="G548" s="185"/>
      <c r="H548" s="195" t="str">
        <f t="shared" si="92"/>
        <v/>
      </c>
      <c r="I548" s="167"/>
      <c r="J548" s="171" t="str">
        <f t="shared" si="93"/>
        <v/>
      </c>
      <c r="K548" s="211"/>
    </row>
    <row r="549" spans="1:11" s="33" customFormat="1" ht="42.75" customHeight="1" thickTop="1" thickBot="1" x14ac:dyDescent="0.3">
      <c r="B549" s="156"/>
      <c r="C549" s="156"/>
      <c r="D549" s="155" t="s">
        <v>65</v>
      </c>
      <c r="E549" s="169">
        <f>SUM(E528:E548)</f>
        <v>0</v>
      </c>
      <c r="F549" s="168">
        <f t="shared" ref="F549" si="94">SUM(F528:F548)</f>
        <v>0</v>
      </c>
      <c r="G549" s="144"/>
      <c r="H549" s="168">
        <f t="shared" ref="H549:I549" si="95">SUM(H528:H548)</f>
        <v>0</v>
      </c>
      <c r="I549" s="177">
        <f t="shared" si="95"/>
        <v>0</v>
      </c>
      <c r="J549" s="174">
        <f>SUM(J528:J548)</f>
        <v>0</v>
      </c>
      <c r="K549" s="145"/>
    </row>
    <row r="550" spans="1:11" s="33" customFormat="1" ht="42.75" customHeight="1" thickBot="1" x14ac:dyDescent="0.3">
      <c r="B550" s="156"/>
      <c r="C550" s="156"/>
      <c r="D550" s="238" t="s">
        <v>43</v>
      </c>
      <c r="E550" s="239"/>
      <c r="F550" s="239"/>
      <c r="G550" s="239"/>
      <c r="H550" s="239"/>
      <c r="I550" s="239"/>
      <c r="J550" s="147" t="str">
        <f>$J$33</f>
        <v>100%</v>
      </c>
      <c r="K550" s="148"/>
    </row>
    <row r="551" spans="1:11" s="33" customFormat="1" ht="60.75" customHeight="1" thickBot="1" x14ac:dyDescent="0.3">
      <c r="B551" s="156"/>
      <c r="C551" s="156"/>
      <c r="D551" s="240" t="s">
        <v>91</v>
      </c>
      <c r="E551" s="241"/>
      <c r="F551" s="241"/>
      <c r="G551" s="241"/>
      <c r="H551" s="241"/>
      <c r="I551" s="242"/>
      <c r="J551" s="179">
        <f>J549*J550</f>
        <v>0</v>
      </c>
      <c r="K551" s="146"/>
    </row>
    <row r="554" spans="1:11" s="33" customFormat="1" ht="20.25" customHeight="1" thickBot="1" x14ac:dyDescent="0.25">
      <c r="A554" s="39" t="s">
        <v>20</v>
      </c>
      <c r="B554" s="37"/>
      <c r="C554" s="37"/>
      <c r="D554" s="136"/>
      <c r="E554" s="136"/>
      <c r="F554" s="136"/>
      <c r="G554" s="136"/>
      <c r="H554" s="136"/>
      <c r="I554" s="136"/>
      <c r="J554" s="225" t="s">
        <v>108</v>
      </c>
      <c r="K554" s="226">
        <f>K1</f>
        <v>1</v>
      </c>
    </row>
    <row r="555" spans="1:11" s="217" customFormat="1" ht="42" customHeight="1" thickBot="1" x14ac:dyDescent="0.25">
      <c r="A555" s="216" t="str">
        <f>$A$4</f>
        <v>Teilvorhaben 1:</v>
      </c>
      <c r="B555" s="40"/>
      <c r="C555" s="250">
        <f>$C$4</f>
        <v>0</v>
      </c>
      <c r="D555" s="251"/>
      <c r="E555" s="251"/>
      <c r="F555" s="251"/>
      <c r="G555" s="251"/>
      <c r="H555" s="251"/>
      <c r="I555" s="251"/>
      <c r="J555" s="251"/>
      <c r="K555" s="252"/>
    </row>
    <row r="556" spans="1:11" s="217" customFormat="1" ht="35.1" customHeight="1" x14ac:dyDescent="0.3">
      <c r="A556" s="82"/>
      <c r="B556" s="6"/>
      <c r="C556" s="82" t="s">
        <v>26</v>
      </c>
      <c r="D556" s="108"/>
      <c r="E556" s="108"/>
      <c r="F556" s="108"/>
      <c r="G556" s="108"/>
      <c r="H556" s="108"/>
      <c r="I556" s="108"/>
      <c r="J556" s="108"/>
      <c r="K556" s="42"/>
    </row>
    <row r="557" spans="1:11" s="217" customFormat="1" ht="35.1" customHeight="1" thickBot="1" x14ac:dyDescent="0.3">
      <c r="A557" s="15"/>
      <c r="B557" s="16"/>
      <c r="C557" s="15"/>
      <c r="K557" s="42"/>
    </row>
    <row r="558" spans="1:11" s="217" customFormat="1" ht="35.1" customHeight="1" thickBot="1" x14ac:dyDescent="0.25">
      <c r="A558" s="100" t="s">
        <v>0</v>
      </c>
      <c r="B558" s="43"/>
      <c r="C558" s="4">
        <f>Start!$C$12</f>
        <v>0</v>
      </c>
      <c r="E558" s="18" t="s">
        <v>50</v>
      </c>
      <c r="F558" s="248">
        <f>Start!$C$22</f>
        <v>0</v>
      </c>
      <c r="G558" s="249"/>
      <c r="H558" s="115"/>
      <c r="I558" s="44"/>
      <c r="J558" s="44"/>
      <c r="K558" s="45"/>
    </row>
    <row r="559" spans="1:11" s="217" customFormat="1" x14ac:dyDescent="0.2">
      <c r="A559" s="101"/>
      <c r="B559" s="20"/>
      <c r="C559" s="21"/>
      <c r="D559" s="21"/>
      <c r="E559" s="21"/>
      <c r="F559" s="21"/>
      <c r="G559" s="21"/>
      <c r="H559" s="42"/>
      <c r="I559" s="46"/>
      <c r="J559" s="46"/>
      <c r="K559" s="46"/>
    </row>
    <row r="560" spans="1:11" s="217" customFormat="1" ht="130.5" customHeight="1" x14ac:dyDescent="0.2">
      <c r="A560" s="22" t="str">
        <f>$A$9</f>
        <v>Beleg-Nr.</v>
      </c>
      <c r="B560" s="23" t="str">
        <f>$B$9</f>
        <v>Zahlungsdatum</v>
      </c>
      <c r="C560" s="22" t="str">
        <f>$C$9</f>
        <v>Rechnungssteller</v>
      </c>
      <c r="D560" s="22" t="str">
        <f>$D$9</f>
        <v>Rechnungsdatum</v>
      </c>
      <c r="E560" s="22" t="str">
        <f>$E$9</f>
        <v>bezahlter Rechnungsbetrag
(brutto)</v>
      </c>
      <c r="F560" s="22" t="str">
        <f>$F$9</f>
        <v>in Rechnung nicht genutzter ausgewiesener Betrag für Skonti, Rabatte
(brutto)</v>
      </c>
      <c r="G560" s="22" t="str">
        <f>$G$9</f>
        <v>MwSt.-
Satz</v>
      </c>
      <c r="H560" s="22" t="str">
        <f>$H$9</f>
        <v>MwSt</v>
      </c>
      <c r="I560" s="133" t="s">
        <v>58</v>
      </c>
      <c r="J560" s="22" t="str">
        <f>$J$9</f>
        <v>beantragte zuwendungsfähige 
Ausgaben netto vor Kostenschlüssel</v>
      </c>
      <c r="K560" s="24" t="str">
        <f>$K$9</f>
        <v>Bearbeitungsvermerk</v>
      </c>
    </row>
    <row r="561" spans="1:11" s="217" customFormat="1" ht="18" x14ac:dyDescent="0.2">
      <c r="A561" s="118"/>
      <c r="B561" s="119"/>
      <c r="C561" s="118"/>
      <c r="D561" s="118"/>
      <c r="E561" s="118" t="str">
        <f>$E$10</f>
        <v>[EUR]</v>
      </c>
      <c r="F561" s="118" t="str">
        <f>$F$10</f>
        <v>[EUR]</v>
      </c>
      <c r="G561" s="118" t="str">
        <f>$G$10</f>
        <v>[%]</v>
      </c>
      <c r="H561" s="118" t="str">
        <f>$H$10</f>
        <v>[EUR]</v>
      </c>
      <c r="I561" s="118" t="str">
        <f>$I$10</f>
        <v>[EUR]</v>
      </c>
      <c r="J561" s="118" t="str">
        <f>$J$10</f>
        <v>[EUR]</v>
      </c>
      <c r="K561" s="120"/>
    </row>
    <row r="562" spans="1:11" s="95" customFormat="1" ht="20.25" customHeight="1" x14ac:dyDescent="0.25">
      <c r="A562" s="125" t="str">
        <f>$A$11</f>
        <v>(1)</v>
      </c>
      <c r="B562" s="126" t="str">
        <f>$B$11</f>
        <v>(2)</v>
      </c>
      <c r="C562" s="125" t="str">
        <f>$C$11</f>
        <v>(3)</v>
      </c>
      <c r="D562" s="24" t="str">
        <f>$D$11</f>
        <v>(4)</v>
      </c>
      <c r="E562" s="24" t="str">
        <f>$E$11</f>
        <v>(5)</v>
      </c>
      <c r="F562" s="24" t="str">
        <f>$F$11</f>
        <v>(6)</v>
      </c>
      <c r="G562" s="24" t="str">
        <f>$G$11</f>
        <v>(7)</v>
      </c>
      <c r="H562" s="24" t="str">
        <f>$H$11</f>
        <v>(8)</v>
      </c>
      <c r="I562" s="24" t="str">
        <f>$I$11</f>
        <v>(9)</v>
      </c>
      <c r="J562" s="127" t="str">
        <f>$J$11</f>
        <v>(10) = (5)-(6)-(8)-(9)</v>
      </c>
      <c r="K562" s="121" t="str">
        <f>$K$11</f>
        <v>(11)</v>
      </c>
    </row>
    <row r="563" spans="1:11" s="95" customFormat="1" ht="39" customHeight="1" x14ac:dyDescent="0.25">
      <c r="A563" s="243" t="s">
        <v>83</v>
      </c>
      <c r="B563" s="244"/>
      <c r="C563" s="244"/>
      <c r="D563" s="245"/>
      <c r="E563" s="165">
        <f>E549</f>
        <v>0</v>
      </c>
      <c r="F563" s="165">
        <f t="shared" ref="F563:J563" si="96">F549</f>
        <v>0</v>
      </c>
      <c r="G563" s="165"/>
      <c r="H563" s="165">
        <f t="shared" si="96"/>
        <v>0</v>
      </c>
      <c r="I563" s="165">
        <f t="shared" si="96"/>
        <v>0</v>
      </c>
      <c r="J563" s="165">
        <f t="shared" si="96"/>
        <v>0</v>
      </c>
      <c r="K563" s="114"/>
    </row>
    <row r="564" spans="1:11" s="33" customFormat="1" ht="39.950000000000003" customHeight="1" x14ac:dyDescent="0.25">
      <c r="A564" s="53"/>
      <c r="B564" s="134"/>
      <c r="C564" s="206"/>
      <c r="D564" s="134"/>
      <c r="E564" s="166"/>
      <c r="F564" s="166"/>
      <c r="G564" s="184"/>
      <c r="H564" s="194" t="str">
        <f>IF(G564="","",(E564-F564)-(E564-F564)/(1+G564/100))</f>
        <v/>
      </c>
      <c r="I564" s="166"/>
      <c r="J564" s="170" t="str">
        <f>IF(E564="","",(E564-F564-H564-I564))</f>
        <v/>
      </c>
      <c r="K564" s="210"/>
    </row>
    <row r="565" spans="1:11" s="33" customFormat="1" ht="39.950000000000003" customHeight="1" x14ac:dyDescent="0.25">
      <c r="A565" s="53"/>
      <c r="B565" s="134"/>
      <c r="C565" s="206"/>
      <c r="D565" s="134"/>
      <c r="E565" s="166"/>
      <c r="F565" s="166"/>
      <c r="G565" s="184"/>
      <c r="H565" s="194" t="str">
        <f t="shared" ref="H565:H574" si="97">IF(G565="","",(E565-F565)-(E565-F565)/(1+G565/100))</f>
        <v/>
      </c>
      <c r="I565" s="166"/>
      <c r="J565" s="170" t="str">
        <f t="shared" ref="J565:J575" si="98">IF(E565="","",(E565-F565-H565-I565))</f>
        <v/>
      </c>
      <c r="K565" s="210"/>
    </row>
    <row r="566" spans="1:11" s="33" customFormat="1" ht="39.950000000000003" customHeight="1" x14ac:dyDescent="0.25">
      <c r="A566" s="53"/>
      <c r="B566" s="134"/>
      <c r="C566" s="206"/>
      <c r="D566" s="134"/>
      <c r="E566" s="166"/>
      <c r="F566" s="166"/>
      <c r="G566" s="184"/>
      <c r="H566" s="194" t="str">
        <f t="shared" si="97"/>
        <v/>
      </c>
      <c r="I566" s="166"/>
      <c r="J566" s="170" t="str">
        <f t="shared" si="98"/>
        <v/>
      </c>
      <c r="K566" s="210"/>
    </row>
    <row r="567" spans="1:11" s="33" customFormat="1" ht="39.950000000000003" customHeight="1" x14ac:dyDescent="0.25">
      <c r="A567" s="53"/>
      <c r="B567" s="134"/>
      <c r="C567" s="206"/>
      <c r="D567" s="134"/>
      <c r="E567" s="166"/>
      <c r="F567" s="166"/>
      <c r="G567" s="184"/>
      <c r="H567" s="194" t="str">
        <f t="shared" si="97"/>
        <v/>
      </c>
      <c r="I567" s="166"/>
      <c r="J567" s="170" t="str">
        <f t="shared" si="98"/>
        <v/>
      </c>
      <c r="K567" s="210"/>
    </row>
    <row r="568" spans="1:11" s="33" customFormat="1" ht="39.950000000000003" customHeight="1" x14ac:dyDescent="0.25">
      <c r="A568" s="53"/>
      <c r="B568" s="134"/>
      <c r="C568" s="206"/>
      <c r="D568" s="134"/>
      <c r="E568" s="166"/>
      <c r="F568" s="166"/>
      <c r="G568" s="184"/>
      <c r="H568" s="194" t="str">
        <f t="shared" si="97"/>
        <v/>
      </c>
      <c r="I568" s="166"/>
      <c r="J568" s="170" t="str">
        <f t="shared" si="98"/>
        <v/>
      </c>
      <c r="K568" s="210"/>
    </row>
    <row r="569" spans="1:11" s="33" customFormat="1" ht="39.950000000000003" customHeight="1" x14ac:dyDescent="0.25">
      <c r="A569" s="53"/>
      <c r="B569" s="134"/>
      <c r="C569" s="206"/>
      <c r="D569" s="134"/>
      <c r="E569" s="166"/>
      <c r="F569" s="166"/>
      <c r="G569" s="184"/>
      <c r="H569" s="194" t="str">
        <f t="shared" si="97"/>
        <v/>
      </c>
      <c r="I569" s="166"/>
      <c r="J569" s="170" t="str">
        <f t="shared" si="98"/>
        <v/>
      </c>
      <c r="K569" s="210"/>
    </row>
    <row r="570" spans="1:11" s="33" customFormat="1" ht="39.950000000000003" customHeight="1" x14ac:dyDescent="0.25">
      <c r="A570" s="53"/>
      <c r="B570" s="134"/>
      <c r="C570" s="206"/>
      <c r="D570" s="134"/>
      <c r="E570" s="166"/>
      <c r="F570" s="166"/>
      <c r="G570" s="184"/>
      <c r="H570" s="194" t="str">
        <f t="shared" si="97"/>
        <v/>
      </c>
      <c r="I570" s="166"/>
      <c r="J570" s="170" t="str">
        <f t="shared" si="98"/>
        <v/>
      </c>
      <c r="K570" s="210"/>
    </row>
    <row r="571" spans="1:11" s="33" customFormat="1" ht="39.950000000000003" customHeight="1" x14ac:dyDescent="0.25">
      <c r="A571" s="53"/>
      <c r="B571" s="134"/>
      <c r="C571" s="206"/>
      <c r="D571" s="134"/>
      <c r="E571" s="166"/>
      <c r="F571" s="166"/>
      <c r="G571" s="184"/>
      <c r="H571" s="194" t="str">
        <f t="shared" si="97"/>
        <v/>
      </c>
      <c r="I571" s="166"/>
      <c r="J571" s="170" t="str">
        <f t="shared" si="98"/>
        <v/>
      </c>
      <c r="K571" s="210"/>
    </row>
    <row r="572" spans="1:11" s="33" customFormat="1" ht="39.950000000000003" customHeight="1" x14ac:dyDescent="0.25">
      <c r="A572" s="53"/>
      <c r="B572" s="134"/>
      <c r="C572" s="206"/>
      <c r="D572" s="134"/>
      <c r="E572" s="166"/>
      <c r="F572" s="166"/>
      <c r="G572" s="184"/>
      <c r="H572" s="194" t="str">
        <f t="shared" si="97"/>
        <v/>
      </c>
      <c r="I572" s="166"/>
      <c r="J572" s="170" t="str">
        <f t="shared" si="98"/>
        <v/>
      </c>
      <c r="K572" s="210"/>
    </row>
    <row r="573" spans="1:11" s="33" customFormat="1" ht="39.950000000000003" customHeight="1" x14ac:dyDescent="0.25">
      <c r="A573" s="53"/>
      <c r="B573" s="134"/>
      <c r="C573" s="206"/>
      <c r="D573" s="134"/>
      <c r="E573" s="166"/>
      <c r="F573" s="166"/>
      <c r="G573" s="184"/>
      <c r="H573" s="194" t="str">
        <f t="shared" si="97"/>
        <v/>
      </c>
      <c r="I573" s="166"/>
      <c r="J573" s="170" t="str">
        <f t="shared" si="98"/>
        <v/>
      </c>
      <c r="K573" s="210"/>
    </row>
    <row r="574" spans="1:11" s="33" customFormat="1" ht="39.950000000000003" customHeight="1" x14ac:dyDescent="0.25">
      <c r="A574" s="53"/>
      <c r="B574" s="134"/>
      <c r="C574" s="206"/>
      <c r="D574" s="134"/>
      <c r="E574" s="166"/>
      <c r="F574" s="166"/>
      <c r="G574" s="184"/>
      <c r="H574" s="194" t="str">
        <f t="shared" si="97"/>
        <v/>
      </c>
      <c r="I574" s="166"/>
      <c r="J574" s="170" t="str">
        <f t="shared" si="98"/>
        <v/>
      </c>
      <c r="K574" s="210"/>
    </row>
    <row r="575" spans="1:11" s="33" customFormat="1" ht="39.950000000000003" customHeight="1" x14ac:dyDescent="0.25">
      <c r="A575" s="53"/>
      <c r="B575" s="134"/>
      <c r="C575" s="206"/>
      <c r="D575" s="134"/>
      <c r="E575" s="166"/>
      <c r="F575" s="166"/>
      <c r="G575" s="184"/>
      <c r="H575" s="194" t="str">
        <f t="shared" ref="H575:H583" si="99">IF(G575="","",(E575-F575)-(E575-F575)/(1+G575/100))</f>
        <v/>
      </c>
      <c r="I575" s="166"/>
      <c r="J575" s="170" t="str">
        <f t="shared" si="98"/>
        <v/>
      </c>
      <c r="K575" s="210"/>
    </row>
    <row r="576" spans="1:11" s="33" customFormat="1" ht="39.950000000000003" customHeight="1" x14ac:dyDescent="0.25">
      <c r="A576" s="53"/>
      <c r="B576" s="134"/>
      <c r="C576" s="206"/>
      <c r="D576" s="134"/>
      <c r="E576" s="166"/>
      <c r="F576" s="166"/>
      <c r="G576" s="184"/>
      <c r="H576" s="194" t="str">
        <f t="shared" si="99"/>
        <v/>
      </c>
      <c r="I576" s="166"/>
      <c r="J576" s="170" t="str">
        <f t="shared" ref="J576:J583" si="100">IF(E576="","",(E576-F576-H576-I576))</f>
        <v/>
      </c>
      <c r="K576" s="210"/>
    </row>
    <row r="577" spans="1:11" s="33" customFormat="1" ht="39.950000000000003" customHeight="1" x14ac:dyDescent="0.25">
      <c r="A577" s="53"/>
      <c r="B577" s="134"/>
      <c r="C577" s="206"/>
      <c r="D577" s="134"/>
      <c r="E577" s="166"/>
      <c r="F577" s="166"/>
      <c r="G577" s="184"/>
      <c r="H577" s="194" t="str">
        <f t="shared" si="99"/>
        <v/>
      </c>
      <c r="I577" s="166"/>
      <c r="J577" s="170" t="str">
        <f t="shared" si="100"/>
        <v/>
      </c>
      <c r="K577" s="210"/>
    </row>
    <row r="578" spans="1:11" s="33" customFormat="1" ht="39.950000000000003" customHeight="1" x14ac:dyDescent="0.25">
      <c r="A578" s="53"/>
      <c r="B578" s="134"/>
      <c r="C578" s="206"/>
      <c r="D578" s="134"/>
      <c r="E578" s="166"/>
      <c r="F578" s="166"/>
      <c r="G578" s="184"/>
      <c r="H578" s="194" t="str">
        <f t="shared" si="99"/>
        <v/>
      </c>
      <c r="I578" s="166"/>
      <c r="J578" s="170" t="str">
        <f t="shared" si="100"/>
        <v/>
      </c>
      <c r="K578" s="210"/>
    </row>
    <row r="579" spans="1:11" s="33" customFormat="1" ht="39.950000000000003" customHeight="1" x14ac:dyDescent="0.25">
      <c r="A579" s="53"/>
      <c r="B579" s="134"/>
      <c r="C579" s="206"/>
      <c r="D579" s="134"/>
      <c r="E579" s="166"/>
      <c r="F579" s="166"/>
      <c r="G579" s="184"/>
      <c r="H579" s="194" t="str">
        <f t="shared" si="99"/>
        <v/>
      </c>
      <c r="I579" s="166"/>
      <c r="J579" s="170" t="str">
        <f t="shared" si="100"/>
        <v/>
      </c>
      <c r="K579" s="210"/>
    </row>
    <row r="580" spans="1:11" s="33" customFormat="1" ht="39.950000000000003" customHeight="1" x14ac:dyDescent="0.25">
      <c r="A580" s="53"/>
      <c r="B580" s="134"/>
      <c r="C580" s="206"/>
      <c r="D580" s="134"/>
      <c r="E580" s="166"/>
      <c r="F580" s="166"/>
      <c r="G580" s="184"/>
      <c r="H580" s="194" t="str">
        <f t="shared" si="99"/>
        <v/>
      </c>
      <c r="I580" s="166"/>
      <c r="J580" s="170" t="str">
        <f t="shared" si="100"/>
        <v/>
      </c>
      <c r="K580" s="210"/>
    </row>
    <row r="581" spans="1:11" s="33" customFormat="1" ht="39.950000000000003" customHeight="1" x14ac:dyDescent="0.25">
      <c r="A581" s="53"/>
      <c r="B581" s="134"/>
      <c r="C581" s="206"/>
      <c r="D581" s="134"/>
      <c r="E581" s="166"/>
      <c r="F581" s="166"/>
      <c r="G581" s="184"/>
      <c r="H581" s="194" t="str">
        <f t="shared" si="99"/>
        <v/>
      </c>
      <c r="I581" s="166"/>
      <c r="J581" s="170" t="str">
        <f t="shared" si="100"/>
        <v/>
      </c>
      <c r="K581" s="210"/>
    </row>
    <row r="582" spans="1:11" s="33" customFormat="1" ht="39.950000000000003" customHeight="1" x14ac:dyDescent="0.25">
      <c r="A582" s="53"/>
      <c r="B582" s="134"/>
      <c r="C582" s="206"/>
      <c r="D582" s="134"/>
      <c r="E582" s="166"/>
      <c r="F582" s="166"/>
      <c r="G582" s="184"/>
      <c r="H582" s="194" t="str">
        <f t="shared" si="99"/>
        <v/>
      </c>
      <c r="I582" s="166"/>
      <c r="J582" s="170" t="str">
        <f t="shared" si="100"/>
        <v/>
      </c>
      <c r="K582" s="210"/>
    </row>
    <row r="583" spans="1:11" s="33" customFormat="1" ht="39.950000000000003" customHeight="1" thickBot="1" x14ac:dyDescent="0.3">
      <c r="A583" s="140"/>
      <c r="B583" s="141"/>
      <c r="C583" s="207"/>
      <c r="D583" s="141"/>
      <c r="E583" s="167"/>
      <c r="F583" s="167"/>
      <c r="G583" s="185"/>
      <c r="H583" s="195" t="str">
        <f t="shared" si="99"/>
        <v/>
      </c>
      <c r="I583" s="167"/>
      <c r="J583" s="171" t="str">
        <f t="shared" si="100"/>
        <v/>
      </c>
      <c r="K583" s="211"/>
    </row>
    <row r="584" spans="1:11" s="33" customFormat="1" ht="42.75" customHeight="1" thickTop="1" thickBot="1" x14ac:dyDescent="0.3">
      <c r="B584" s="156"/>
      <c r="C584" s="156"/>
      <c r="D584" s="155" t="s">
        <v>65</v>
      </c>
      <c r="E584" s="169">
        <f>SUM(E563:E583)</f>
        <v>0</v>
      </c>
      <c r="F584" s="168">
        <f t="shared" ref="F584" si="101">SUM(F563:F583)</f>
        <v>0</v>
      </c>
      <c r="G584" s="144"/>
      <c r="H584" s="168">
        <f t="shared" ref="H584:I584" si="102">SUM(H563:H583)</f>
        <v>0</v>
      </c>
      <c r="I584" s="177">
        <f t="shared" si="102"/>
        <v>0</v>
      </c>
      <c r="J584" s="174">
        <f>SUM(J563:J583)</f>
        <v>0</v>
      </c>
      <c r="K584" s="145"/>
    </row>
    <row r="585" spans="1:11" s="33" customFormat="1" ht="42.75" customHeight="1" thickBot="1" x14ac:dyDescent="0.3">
      <c r="B585" s="156"/>
      <c r="C585" s="156"/>
      <c r="D585" s="238" t="s">
        <v>43</v>
      </c>
      <c r="E585" s="239"/>
      <c r="F585" s="239"/>
      <c r="G585" s="239"/>
      <c r="H585" s="239"/>
      <c r="I585" s="239"/>
      <c r="J585" s="147" t="str">
        <f>$J$33</f>
        <v>100%</v>
      </c>
      <c r="K585" s="148"/>
    </row>
    <row r="586" spans="1:11" s="33" customFormat="1" ht="60.75" customHeight="1" thickBot="1" x14ac:dyDescent="0.3">
      <c r="B586" s="156"/>
      <c r="C586" s="156"/>
      <c r="D586" s="240" t="s">
        <v>91</v>
      </c>
      <c r="E586" s="241"/>
      <c r="F586" s="241"/>
      <c r="G586" s="241"/>
      <c r="H586" s="241"/>
      <c r="I586" s="242"/>
      <c r="J586" s="179">
        <f>J584*J585</f>
        <v>0</v>
      </c>
      <c r="K586" s="146"/>
    </row>
    <row r="589" spans="1:11" s="33" customFormat="1" ht="20.25" customHeight="1" thickBot="1" x14ac:dyDescent="0.25">
      <c r="A589" s="39" t="s">
        <v>20</v>
      </c>
      <c r="B589" s="37"/>
      <c r="C589" s="37"/>
      <c r="D589" s="136"/>
      <c r="E589" s="136"/>
      <c r="F589" s="136"/>
      <c r="G589" s="136"/>
      <c r="H589" s="136"/>
      <c r="I589" s="136"/>
      <c r="J589" s="225" t="s">
        <v>109</v>
      </c>
      <c r="K589" s="226">
        <f>K1</f>
        <v>1</v>
      </c>
    </row>
    <row r="590" spans="1:11" s="217" customFormat="1" ht="42" customHeight="1" thickBot="1" x14ac:dyDescent="0.25">
      <c r="A590" s="216" t="str">
        <f>$A$4</f>
        <v>Teilvorhaben 1:</v>
      </c>
      <c r="B590" s="40"/>
      <c r="C590" s="250">
        <f>$C$4</f>
        <v>0</v>
      </c>
      <c r="D590" s="251"/>
      <c r="E590" s="251"/>
      <c r="F590" s="251"/>
      <c r="G590" s="251"/>
      <c r="H590" s="251"/>
      <c r="I590" s="251"/>
      <c r="J590" s="251"/>
      <c r="K590" s="252"/>
    </row>
    <row r="591" spans="1:11" s="217" customFormat="1" ht="35.1" customHeight="1" x14ac:dyDescent="0.3">
      <c r="A591" s="82"/>
      <c r="B591" s="6"/>
      <c r="C591" s="82" t="s">
        <v>26</v>
      </c>
      <c r="D591" s="108"/>
      <c r="E591" s="108"/>
      <c r="F591" s="108"/>
      <c r="G591" s="108"/>
      <c r="H591" s="108"/>
      <c r="I591" s="108"/>
      <c r="J591" s="108"/>
      <c r="K591" s="42"/>
    </row>
    <row r="592" spans="1:11" s="217" customFormat="1" ht="35.1" customHeight="1" thickBot="1" x14ac:dyDescent="0.3">
      <c r="A592" s="15"/>
      <c r="B592" s="16"/>
      <c r="C592" s="15"/>
      <c r="K592" s="42"/>
    </row>
    <row r="593" spans="1:11" s="217" customFormat="1" ht="35.1" customHeight="1" thickBot="1" x14ac:dyDescent="0.25">
      <c r="A593" s="100" t="s">
        <v>0</v>
      </c>
      <c r="B593" s="43"/>
      <c r="C593" s="4">
        <f>Start!$C$12</f>
        <v>0</v>
      </c>
      <c r="E593" s="18" t="s">
        <v>50</v>
      </c>
      <c r="F593" s="248">
        <f>Start!$C$22</f>
        <v>0</v>
      </c>
      <c r="G593" s="249"/>
      <c r="H593" s="115"/>
      <c r="I593" s="44"/>
      <c r="J593" s="44"/>
      <c r="K593" s="45"/>
    </row>
    <row r="594" spans="1:11" s="217" customFormat="1" x14ac:dyDescent="0.2">
      <c r="A594" s="101"/>
      <c r="B594" s="20"/>
      <c r="C594" s="21"/>
      <c r="D594" s="21"/>
      <c r="E594" s="21"/>
      <c r="F594" s="21"/>
      <c r="G594" s="21"/>
      <c r="H594" s="42"/>
      <c r="I594" s="46"/>
      <c r="J594" s="46"/>
      <c r="K594" s="46"/>
    </row>
    <row r="595" spans="1:11" s="217" customFormat="1" ht="130.5" customHeight="1" x14ac:dyDescent="0.2">
      <c r="A595" s="22" t="str">
        <f>$A$9</f>
        <v>Beleg-Nr.</v>
      </c>
      <c r="B595" s="23" t="str">
        <f>$B$9</f>
        <v>Zahlungsdatum</v>
      </c>
      <c r="C595" s="22" t="str">
        <f>$C$9</f>
        <v>Rechnungssteller</v>
      </c>
      <c r="D595" s="22" t="str">
        <f>$D$9</f>
        <v>Rechnungsdatum</v>
      </c>
      <c r="E595" s="22" t="str">
        <f>$E$9</f>
        <v>bezahlter Rechnungsbetrag
(brutto)</v>
      </c>
      <c r="F595" s="22" t="str">
        <f>$F$9</f>
        <v>in Rechnung nicht genutzter ausgewiesener Betrag für Skonti, Rabatte
(brutto)</v>
      </c>
      <c r="G595" s="22" t="str">
        <f>$G$9</f>
        <v>MwSt.-
Satz</v>
      </c>
      <c r="H595" s="22" t="str">
        <f>$H$9</f>
        <v>MwSt</v>
      </c>
      <c r="I595" s="133" t="s">
        <v>58</v>
      </c>
      <c r="J595" s="22" t="str">
        <f>$J$9</f>
        <v>beantragte zuwendungsfähige 
Ausgaben netto vor Kostenschlüssel</v>
      </c>
      <c r="K595" s="24" t="str">
        <f>$K$9</f>
        <v>Bearbeitungsvermerk</v>
      </c>
    </row>
    <row r="596" spans="1:11" s="217" customFormat="1" ht="18" x14ac:dyDescent="0.2">
      <c r="A596" s="118"/>
      <c r="B596" s="119"/>
      <c r="C596" s="118"/>
      <c r="D596" s="118"/>
      <c r="E596" s="118" t="str">
        <f>$E$10</f>
        <v>[EUR]</v>
      </c>
      <c r="F596" s="118" t="str">
        <f>$F$10</f>
        <v>[EUR]</v>
      </c>
      <c r="G596" s="118" t="str">
        <f>$G$10</f>
        <v>[%]</v>
      </c>
      <c r="H596" s="118" t="str">
        <f>$H$10</f>
        <v>[EUR]</v>
      </c>
      <c r="I596" s="118" t="str">
        <f>$I$10</f>
        <v>[EUR]</v>
      </c>
      <c r="J596" s="118" t="str">
        <f>$J$10</f>
        <v>[EUR]</v>
      </c>
      <c r="K596" s="120"/>
    </row>
    <row r="597" spans="1:11" s="95" customFormat="1" ht="20.25" customHeight="1" x14ac:dyDescent="0.25">
      <c r="A597" s="125" t="str">
        <f>$A$11</f>
        <v>(1)</v>
      </c>
      <c r="B597" s="126" t="str">
        <f>$B$11</f>
        <v>(2)</v>
      </c>
      <c r="C597" s="125" t="str">
        <f>$C$11</f>
        <v>(3)</v>
      </c>
      <c r="D597" s="24" t="str">
        <f>$D$11</f>
        <v>(4)</v>
      </c>
      <c r="E597" s="24" t="str">
        <f>$E$11</f>
        <v>(5)</v>
      </c>
      <c r="F597" s="24" t="str">
        <f>$F$11</f>
        <v>(6)</v>
      </c>
      <c r="G597" s="24" t="str">
        <f>$G$11</f>
        <v>(7)</v>
      </c>
      <c r="H597" s="24" t="str">
        <f>$H$11</f>
        <v>(8)</v>
      </c>
      <c r="I597" s="24" t="str">
        <f>$I$11</f>
        <v>(9)</v>
      </c>
      <c r="J597" s="127" t="str">
        <f>$J$11</f>
        <v>(10) = (5)-(6)-(8)-(9)</v>
      </c>
      <c r="K597" s="121" t="str">
        <f>$K$11</f>
        <v>(11)</v>
      </c>
    </row>
    <row r="598" spans="1:11" s="95" customFormat="1" ht="39" customHeight="1" x14ac:dyDescent="0.25">
      <c r="A598" s="243" t="s">
        <v>84</v>
      </c>
      <c r="B598" s="244"/>
      <c r="C598" s="244"/>
      <c r="D598" s="245"/>
      <c r="E598" s="165">
        <f>E584</f>
        <v>0</v>
      </c>
      <c r="F598" s="165">
        <f t="shared" ref="F598:J598" si="103">F584</f>
        <v>0</v>
      </c>
      <c r="G598" s="165"/>
      <c r="H598" s="165">
        <f t="shared" si="103"/>
        <v>0</v>
      </c>
      <c r="I598" s="165">
        <f t="shared" si="103"/>
        <v>0</v>
      </c>
      <c r="J598" s="165">
        <f t="shared" si="103"/>
        <v>0</v>
      </c>
      <c r="K598" s="114"/>
    </row>
    <row r="599" spans="1:11" s="33" customFormat="1" ht="39.950000000000003" customHeight="1" x14ac:dyDescent="0.25">
      <c r="A599" s="53"/>
      <c r="B599" s="134"/>
      <c r="C599" s="206"/>
      <c r="D599" s="134"/>
      <c r="E599" s="166"/>
      <c r="F599" s="166"/>
      <c r="G599" s="184"/>
      <c r="H599" s="194" t="str">
        <f>IF(G599="","",(E599-F599)-(E599-F599)/(1+G599/100))</f>
        <v/>
      </c>
      <c r="I599" s="166"/>
      <c r="J599" s="170" t="str">
        <f>IF(E599="","",(E599-F599-H599-I599))</f>
        <v/>
      </c>
      <c r="K599" s="210"/>
    </row>
    <row r="600" spans="1:11" s="33" customFormat="1" ht="39.950000000000003" customHeight="1" x14ac:dyDescent="0.25">
      <c r="A600" s="53"/>
      <c r="B600" s="134"/>
      <c r="C600" s="206"/>
      <c r="D600" s="134"/>
      <c r="E600" s="166"/>
      <c r="F600" s="166"/>
      <c r="G600" s="184"/>
      <c r="H600" s="194" t="str">
        <f t="shared" ref="H600:H610" si="104">IF(G600="","",(E600-F600)-(E600-F600)/(1+G600/100))</f>
        <v/>
      </c>
      <c r="I600" s="166"/>
      <c r="J600" s="170" t="str">
        <f t="shared" ref="J600:J610" si="105">IF(E600="","",(E600-F600-H600-I600))</f>
        <v/>
      </c>
      <c r="K600" s="210"/>
    </row>
    <row r="601" spans="1:11" s="33" customFormat="1" ht="39.950000000000003" customHeight="1" x14ac:dyDescent="0.25">
      <c r="A601" s="53"/>
      <c r="B601" s="134"/>
      <c r="C601" s="206"/>
      <c r="D601" s="134"/>
      <c r="E601" s="166"/>
      <c r="F601" s="166"/>
      <c r="G601" s="184"/>
      <c r="H601" s="194" t="str">
        <f t="shared" si="104"/>
        <v/>
      </c>
      <c r="I601" s="166"/>
      <c r="J601" s="170" t="str">
        <f t="shared" si="105"/>
        <v/>
      </c>
      <c r="K601" s="210"/>
    </row>
    <row r="602" spans="1:11" s="33" customFormat="1" ht="39.950000000000003" customHeight="1" x14ac:dyDescent="0.25">
      <c r="A602" s="53"/>
      <c r="B602" s="134"/>
      <c r="C602" s="206"/>
      <c r="D602" s="134"/>
      <c r="E602" s="166"/>
      <c r="F602" s="166"/>
      <c r="G602" s="184"/>
      <c r="H602" s="194" t="str">
        <f t="shared" si="104"/>
        <v/>
      </c>
      <c r="I602" s="166"/>
      <c r="J602" s="170" t="str">
        <f t="shared" si="105"/>
        <v/>
      </c>
      <c r="K602" s="210"/>
    </row>
    <row r="603" spans="1:11" s="33" customFormat="1" ht="39.950000000000003" customHeight="1" x14ac:dyDescent="0.25">
      <c r="A603" s="53"/>
      <c r="B603" s="134"/>
      <c r="C603" s="206"/>
      <c r="D603" s="134"/>
      <c r="E603" s="166"/>
      <c r="F603" s="166"/>
      <c r="G603" s="184"/>
      <c r="H603" s="194" t="str">
        <f t="shared" si="104"/>
        <v/>
      </c>
      <c r="I603" s="166"/>
      <c r="J603" s="170" t="str">
        <f t="shared" si="105"/>
        <v/>
      </c>
      <c r="K603" s="210"/>
    </row>
    <row r="604" spans="1:11" s="33" customFormat="1" ht="39.950000000000003" customHeight="1" x14ac:dyDescent="0.25">
      <c r="A604" s="53"/>
      <c r="B604" s="134"/>
      <c r="C604" s="206"/>
      <c r="D604" s="134"/>
      <c r="E604" s="166"/>
      <c r="F604" s="166"/>
      <c r="G604" s="184"/>
      <c r="H604" s="194" t="str">
        <f t="shared" si="104"/>
        <v/>
      </c>
      <c r="I604" s="166"/>
      <c r="J604" s="170" t="str">
        <f t="shared" si="105"/>
        <v/>
      </c>
      <c r="K604" s="210"/>
    </row>
    <row r="605" spans="1:11" s="33" customFormat="1" ht="39.950000000000003" customHeight="1" x14ac:dyDescent="0.25">
      <c r="A605" s="53"/>
      <c r="B605" s="134"/>
      <c r="C605" s="206"/>
      <c r="D605" s="134"/>
      <c r="E605" s="166"/>
      <c r="F605" s="166"/>
      <c r="G605" s="184"/>
      <c r="H605" s="194" t="str">
        <f t="shared" si="104"/>
        <v/>
      </c>
      <c r="I605" s="166"/>
      <c r="J605" s="170" t="str">
        <f t="shared" si="105"/>
        <v/>
      </c>
      <c r="K605" s="210"/>
    </row>
    <row r="606" spans="1:11" s="33" customFormat="1" ht="39.950000000000003" customHeight="1" x14ac:dyDescent="0.25">
      <c r="A606" s="53"/>
      <c r="B606" s="134"/>
      <c r="C606" s="206"/>
      <c r="D606" s="134"/>
      <c r="E606" s="166"/>
      <c r="F606" s="166"/>
      <c r="G606" s="184"/>
      <c r="H606" s="194" t="str">
        <f t="shared" si="104"/>
        <v/>
      </c>
      <c r="I606" s="166"/>
      <c r="J606" s="170" t="str">
        <f t="shared" si="105"/>
        <v/>
      </c>
      <c r="K606" s="210"/>
    </row>
    <row r="607" spans="1:11" s="33" customFormat="1" ht="39.950000000000003" customHeight="1" x14ac:dyDescent="0.25">
      <c r="A607" s="53"/>
      <c r="B607" s="134"/>
      <c r="C607" s="206"/>
      <c r="D607" s="134"/>
      <c r="E607" s="166"/>
      <c r="F607" s="166"/>
      <c r="G607" s="184"/>
      <c r="H607" s="194" t="str">
        <f t="shared" si="104"/>
        <v/>
      </c>
      <c r="I607" s="166"/>
      <c r="J607" s="170" t="str">
        <f t="shared" si="105"/>
        <v/>
      </c>
      <c r="K607" s="210"/>
    </row>
    <row r="608" spans="1:11" s="33" customFormat="1" ht="39.950000000000003" customHeight="1" x14ac:dyDescent="0.25">
      <c r="A608" s="53"/>
      <c r="B608" s="134"/>
      <c r="C608" s="206"/>
      <c r="D608" s="134"/>
      <c r="E608" s="166"/>
      <c r="F608" s="166"/>
      <c r="G608" s="184"/>
      <c r="H608" s="194" t="str">
        <f t="shared" si="104"/>
        <v/>
      </c>
      <c r="I608" s="166"/>
      <c r="J608" s="170" t="str">
        <f t="shared" si="105"/>
        <v/>
      </c>
      <c r="K608" s="210"/>
    </row>
    <row r="609" spans="1:11" s="33" customFormat="1" ht="39.950000000000003" customHeight="1" x14ac:dyDescent="0.25">
      <c r="A609" s="53"/>
      <c r="B609" s="134"/>
      <c r="C609" s="206"/>
      <c r="D609" s="134"/>
      <c r="E609" s="166"/>
      <c r="F609" s="166"/>
      <c r="G609" s="184"/>
      <c r="H609" s="194" t="str">
        <f t="shared" si="104"/>
        <v/>
      </c>
      <c r="I609" s="166"/>
      <c r="J609" s="170" t="str">
        <f t="shared" si="105"/>
        <v/>
      </c>
      <c r="K609" s="210"/>
    </row>
    <row r="610" spans="1:11" s="33" customFormat="1" ht="39.950000000000003" customHeight="1" x14ac:dyDescent="0.25">
      <c r="A610" s="53"/>
      <c r="B610" s="134"/>
      <c r="C610" s="206"/>
      <c r="D610" s="134"/>
      <c r="E610" s="166"/>
      <c r="F610" s="166"/>
      <c r="G610" s="184"/>
      <c r="H610" s="194" t="str">
        <f t="shared" si="104"/>
        <v/>
      </c>
      <c r="I610" s="166"/>
      <c r="J610" s="170" t="str">
        <f t="shared" si="105"/>
        <v/>
      </c>
      <c r="K610" s="210"/>
    </row>
    <row r="611" spans="1:11" s="33" customFormat="1" ht="39.950000000000003" customHeight="1" x14ac:dyDescent="0.25">
      <c r="A611" s="53"/>
      <c r="B611" s="134"/>
      <c r="C611" s="206"/>
      <c r="D611" s="134"/>
      <c r="E611" s="166"/>
      <c r="F611" s="166"/>
      <c r="G611" s="184"/>
      <c r="H611" s="194" t="str">
        <f t="shared" ref="H611:H618" si="106">IF(G611="","",(E611-F611)-(E611-F611)/(1+G611/100))</f>
        <v/>
      </c>
      <c r="I611" s="166"/>
      <c r="J611" s="170" t="str">
        <f t="shared" ref="J611:J618" si="107">IF(E611="","",(E611-F611-H611-I611))</f>
        <v/>
      </c>
      <c r="K611" s="210"/>
    </row>
    <row r="612" spans="1:11" s="33" customFormat="1" ht="39.950000000000003" customHeight="1" x14ac:dyDescent="0.25">
      <c r="A612" s="53"/>
      <c r="B612" s="134"/>
      <c r="C612" s="206"/>
      <c r="D612" s="134"/>
      <c r="E612" s="166"/>
      <c r="F612" s="166"/>
      <c r="G612" s="184"/>
      <c r="H612" s="194" t="str">
        <f t="shared" si="106"/>
        <v/>
      </c>
      <c r="I612" s="166"/>
      <c r="J612" s="170" t="str">
        <f t="shared" si="107"/>
        <v/>
      </c>
      <c r="K612" s="210"/>
    </row>
    <row r="613" spans="1:11" s="33" customFormat="1" ht="39.950000000000003" customHeight="1" x14ac:dyDescent="0.25">
      <c r="A613" s="53"/>
      <c r="B613" s="134"/>
      <c r="C613" s="206"/>
      <c r="D613" s="134"/>
      <c r="E613" s="166"/>
      <c r="F613" s="166"/>
      <c r="G613" s="184"/>
      <c r="H613" s="194" t="str">
        <f t="shared" si="106"/>
        <v/>
      </c>
      <c r="I613" s="166"/>
      <c r="J613" s="170" t="str">
        <f t="shared" si="107"/>
        <v/>
      </c>
      <c r="K613" s="210"/>
    </row>
    <row r="614" spans="1:11" s="33" customFormat="1" ht="39.950000000000003" customHeight="1" x14ac:dyDescent="0.25">
      <c r="A614" s="53"/>
      <c r="B614" s="134"/>
      <c r="C614" s="206"/>
      <c r="D614" s="134"/>
      <c r="E614" s="166"/>
      <c r="F614" s="166"/>
      <c r="G614" s="184"/>
      <c r="H614" s="194" t="str">
        <f t="shared" si="106"/>
        <v/>
      </c>
      <c r="I614" s="166"/>
      <c r="J614" s="170" t="str">
        <f t="shared" si="107"/>
        <v/>
      </c>
      <c r="K614" s="210"/>
    </row>
    <row r="615" spans="1:11" s="33" customFormat="1" ht="39.950000000000003" customHeight="1" x14ac:dyDescent="0.25">
      <c r="A615" s="53"/>
      <c r="B615" s="134"/>
      <c r="C615" s="206"/>
      <c r="D615" s="134"/>
      <c r="E615" s="166"/>
      <c r="F615" s="166"/>
      <c r="G615" s="184"/>
      <c r="H615" s="194" t="str">
        <f t="shared" si="106"/>
        <v/>
      </c>
      <c r="I615" s="166"/>
      <c r="J615" s="170" t="str">
        <f t="shared" si="107"/>
        <v/>
      </c>
      <c r="K615" s="210"/>
    </row>
    <row r="616" spans="1:11" s="33" customFormat="1" ht="39.950000000000003" customHeight="1" x14ac:dyDescent="0.25">
      <c r="A616" s="53"/>
      <c r="B616" s="134"/>
      <c r="C616" s="206"/>
      <c r="D616" s="134"/>
      <c r="E616" s="166"/>
      <c r="F616" s="166"/>
      <c r="G616" s="184"/>
      <c r="H616" s="194" t="str">
        <f t="shared" si="106"/>
        <v/>
      </c>
      <c r="I616" s="166"/>
      <c r="J616" s="170" t="str">
        <f t="shared" si="107"/>
        <v/>
      </c>
      <c r="K616" s="210"/>
    </row>
    <row r="617" spans="1:11" s="33" customFormat="1" ht="39.950000000000003" customHeight="1" x14ac:dyDescent="0.25">
      <c r="A617" s="53"/>
      <c r="B617" s="134"/>
      <c r="C617" s="206"/>
      <c r="D617" s="134"/>
      <c r="E617" s="166"/>
      <c r="F617" s="166"/>
      <c r="G617" s="184"/>
      <c r="H617" s="194" t="str">
        <f t="shared" si="106"/>
        <v/>
      </c>
      <c r="I617" s="166"/>
      <c r="J617" s="170" t="str">
        <f t="shared" si="107"/>
        <v/>
      </c>
      <c r="K617" s="210"/>
    </row>
    <row r="618" spans="1:11" s="33" customFormat="1" ht="39.950000000000003" customHeight="1" thickBot="1" x14ac:dyDescent="0.3">
      <c r="A618" s="140"/>
      <c r="B618" s="141"/>
      <c r="C618" s="207"/>
      <c r="D618" s="141"/>
      <c r="E618" s="167"/>
      <c r="F618" s="167"/>
      <c r="G618" s="185"/>
      <c r="H618" s="195" t="str">
        <f t="shared" si="106"/>
        <v/>
      </c>
      <c r="I618" s="167"/>
      <c r="J618" s="171" t="str">
        <f t="shared" si="107"/>
        <v/>
      </c>
      <c r="K618" s="211"/>
    </row>
    <row r="619" spans="1:11" s="33" customFormat="1" ht="42.75" customHeight="1" thickTop="1" thickBot="1" x14ac:dyDescent="0.3">
      <c r="B619" s="156"/>
      <c r="C619" s="156"/>
      <c r="D619" s="155" t="s">
        <v>65</v>
      </c>
      <c r="E619" s="169">
        <f>SUM(E598:E618)</f>
        <v>0</v>
      </c>
      <c r="F619" s="168">
        <f t="shared" ref="F619" si="108">SUM(F598:F618)</f>
        <v>0</v>
      </c>
      <c r="G619" s="144"/>
      <c r="H619" s="168">
        <f t="shared" ref="H619:I619" si="109">SUM(H598:H618)</f>
        <v>0</v>
      </c>
      <c r="I619" s="177">
        <f t="shared" si="109"/>
        <v>0</v>
      </c>
      <c r="J619" s="174">
        <f>SUM(J598:J618)</f>
        <v>0</v>
      </c>
      <c r="K619" s="145"/>
    </row>
    <row r="620" spans="1:11" s="33" customFormat="1" ht="42.75" customHeight="1" thickBot="1" x14ac:dyDescent="0.3">
      <c r="B620" s="156"/>
      <c r="C620" s="156"/>
      <c r="D620" s="238" t="s">
        <v>43</v>
      </c>
      <c r="E620" s="239"/>
      <c r="F620" s="239"/>
      <c r="G620" s="239"/>
      <c r="H620" s="239"/>
      <c r="I620" s="239"/>
      <c r="J620" s="147" t="str">
        <f>$J$33</f>
        <v>100%</v>
      </c>
      <c r="K620" s="148"/>
    </row>
    <row r="621" spans="1:11" s="33" customFormat="1" ht="60.75" customHeight="1" thickBot="1" x14ac:dyDescent="0.3">
      <c r="B621" s="156"/>
      <c r="C621" s="156"/>
      <c r="D621" s="240" t="s">
        <v>91</v>
      </c>
      <c r="E621" s="241"/>
      <c r="F621" s="241"/>
      <c r="G621" s="241"/>
      <c r="H621" s="241"/>
      <c r="I621" s="242"/>
      <c r="J621" s="179">
        <f>J619*J620</f>
        <v>0</v>
      </c>
      <c r="K621" s="146"/>
    </row>
    <row r="625" spans="1:11" s="33" customFormat="1" ht="20.25" customHeight="1" thickBot="1" x14ac:dyDescent="0.25">
      <c r="A625" s="39" t="s">
        <v>20</v>
      </c>
      <c r="B625" s="37"/>
      <c r="C625" s="37"/>
      <c r="D625" s="136"/>
      <c r="E625" s="136"/>
      <c r="F625" s="136"/>
      <c r="G625" s="136"/>
      <c r="H625" s="136"/>
      <c r="I625" s="136"/>
      <c r="J625" s="225" t="s">
        <v>110</v>
      </c>
      <c r="K625" s="226">
        <f>K1</f>
        <v>1</v>
      </c>
    </row>
    <row r="626" spans="1:11" s="217" customFormat="1" ht="42" customHeight="1" thickBot="1" x14ac:dyDescent="0.25">
      <c r="A626" s="216" t="str">
        <f>$A$4</f>
        <v>Teilvorhaben 1:</v>
      </c>
      <c r="B626" s="40"/>
      <c r="C626" s="250">
        <f>$C$4</f>
        <v>0</v>
      </c>
      <c r="D626" s="251"/>
      <c r="E626" s="251"/>
      <c r="F626" s="251"/>
      <c r="G626" s="251"/>
      <c r="H626" s="251"/>
      <c r="I626" s="251"/>
      <c r="J626" s="251"/>
      <c r="K626" s="252"/>
    </row>
    <row r="627" spans="1:11" s="217" customFormat="1" ht="35.1" customHeight="1" x14ac:dyDescent="0.3">
      <c r="A627" s="82"/>
      <c r="B627" s="6"/>
      <c r="C627" s="82" t="s">
        <v>26</v>
      </c>
      <c r="D627" s="108"/>
      <c r="E627" s="108"/>
      <c r="F627" s="108"/>
      <c r="G627" s="108"/>
      <c r="H627" s="108"/>
      <c r="I627" s="108"/>
      <c r="J627" s="108"/>
      <c r="K627" s="42"/>
    </row>
    <row r="628" spans="1:11" s="217" customFormat="1" ht="35.1" customHeight="1" thickBot="1" x14ac:dyDescent="0.3">
      <c r="A628" s="15"/>
      <c r="B628" s="16"/>
      <c r="C628" s="15"/>
      <c r="K628" s="42"/>
    </row>
    <row r="629" spans="1:11" s="217" customFormat="1" ht="35.1" customHeight="1" thickBot="1" x14ac:dyDescent="0.25">
      <c r="A629" s="100" t="s">
        <v>0</v>
      </c>
      <c r="B629" s="43"/>
      <c r="C629" s="4">
        <f>Start!$C$12</f>
        <v>0</v>
      </c>
      <c r="E629" s="18" t="s">
        <v>50</v>
      </c>
      <c r="F629" s="248">
        <f>Start!$C$22</f>
        <v>0</v>
      </c>
      <c r="G629" s="249"/>
      <c r="H629" s="115"/>
      <c r="I629" s="44"/>
      <c r="J629" s="44"/>
      <c r="K629" s="45"/>
    </row>
    <row r="630" spans="1:11" s="217" customFormat="1" x14ac:dyDescent="0.2">
      <c r="A630" s="101"/>
      <c r="B630" s="20"/>
      <c r="C630" s="21"/>
      <c r="D630" s="21"/>
      <c r="E630" s="21"/>
      <c r="F630" s="21"/>
      <c r="G630" s="21"/>
      <c r="H630" s="42"/>
      <c r="I630" s="46"/>
      <c r="J630" s="46"/>
      <c r="K630" s="46"/>
    </row>
    <row r="631" spans="1:11" s="217" customFormat="1" ht="130.5" customHeight="1" x14ac:dyDescent="0.2">
      <c r="A631" s="22" t="str">
        <f>$A$9</f>
        <v>Beleg-Nr.</v>
      </c>
      <c r="B631" s="23" t="str">
        <f>$B$9</f>
        <v>Zahlungsdatum</v>
      </c>
      <c r="C631" s="22" t="str">
        <f>$C$9</f>
        <v>Rechnungssteller</v>
      </c>
      <c r="D631" s="22" t="str">
        <f>$D$9</f>
        <v>Rechnungsdatum</v>
      </c>
      <c r="E631" s="22" t="str">
        <f>$E$9</f>
        <v>bezahlter Rechnungsbetrag
(brutto)</v>
      </c>
      <c r="F631" s="22" t="str">
        <f>$F$9</f>
        <v>in Rechnung nicht genutzter ausgewiesener Betrag für Skonti, Rabatte
(brutto)</v>
      </c>
      <c r="G631" s="22" t="str">
        <f>$G$9</f>
        <v>MwSt.-
Satz</v>
      </c>
      <c r="H631" s="22" t="str">
        <f>$H$9</f>
        <v>MwSt</v>
      </c>
      <c r="I631" s="133" t="s">
        <v>58</v>
      </c>
      <c r="J631" s="22" t="str">
        <f>$J$9</f>
        <v>beantragte zuwendungsfähige 
Ausgaben netto vor Kostenschlüssel</v>
      </c>
      <c r="K631" s="24" t="str">
        <f>$K$9</f>
        <v>Bearbeitungsvermerk</v>
      </c>
    </row>
    <row r="632" spans="1:11" s="217" customFormat="1" ht="18" x14ac:dyDescent="0.2">
      <c r="A632" s="118"/>
      <c r="B632" s="119"/>
      <c r="C632" s="118"/>
      <c r="D632" s="118"/>
      <c r="E632" s="118" t="str">
        <f>$E$10</f>
        <v>[EUR]</v>
      </c>
      <c r="F632" s="118" t="str">
        <f>$F$10</f>
        <v>[EUR]</v>
      </c>
      <c r="G632" s="118" t="str">
        <f>$G$10</f>
        <v>[%]</v>
      </c>
      <c r="H632" s="118" t="str">
        <f>$H$10</f>
        <v>[EUR]</v>
      </c>
      <c r="I632" s="118" t="str">
        <f>$I$10</f>
        <v>[EUR]</v>
      </c>
      <c r="J632" s="118" t="str">
        <f>$J$10</f>
        <v>[EUR]</v>
      </c>
      <c r="K632" s="120"/>
    </row>
    <row r="633" spans="1:11" s="95" customFormat="1" ht="20.25" customHeight="1" x14ac:dyDescent="0.25">
      <c r="A633" s="125" t="str">
        <f>$A$11</f>
        <v>(1)</v>
      </c>
      <c r="B633" s="126" t="str">
        <f>$B$11</f>
        <v>(2)</v>
      </c>
      <c r="C633" s="125" t="str">
        <f>$C$11</f>
        <v>(3)</v>
      </c>
      <c r="D633" s="24" t="str">
        <f>$D$11</f>
        <v>(4)</v>
      </c>
      <c r="E633" s="24" t="str">
        <f>$E$11</f>
        <v>(5)</v>
      </c>
      <c r="F633" s="24" t="str">
        <f>$F$11</f>
        <v>(6)</v>
      </c>
      <c r="G633" s="24" t="str">
        <f>$G$11</f>
        <v>(7)</v>
      </c>
      <c r="H633" s="24" t="str">
        <f>$H$11</f>
        <v>(8)</v>
      </c>
      <c r="I633" s="24" t="str">
        <f>$I$11</f>
        <v>(9)</v>
      </c>
      <c r="J633" s="127" t="str">
        <f>$J$11</f>
        <v>(10) = (5)-(6)-(8)-(9)</v>
      </c>
      <c r="K633" s="121" t="str">
        <f>$K$11</f>
        <v>(11)</v>
      </c>
    </row>
    <row r="634" spans="1:11" s="95" customFormat="1" ht="39" customHeight="1" x14ac:dyDescent="0.25">
      <c r="A634" s="243" t="s">
        <v>85</v>
      </c>
      <c r="B634" s="244"/>
      <c r="C634" s="244"/>
      <c r="D634" s="245"/>
      <c r="E634" s="165">
        <f>E619</f>
        <v>0</v>
      </c>
      <c r="F634" s="165">
        <f t="shared" ref="F634:J634" si="110">F619</f>
        <v>0</v>
      </c>
      <c r="G634" s="165">
        <f t="shared" si="110"/>
        <v>0</v>
      </c>
      <c r="H634" s="165">
        <f t="shared" si="110"/>
        <v>0</v>
      </c>
      <c r="I634" s="165">
        <f t="shared" si="110"/>
        <v>0</v>
      </c>
      <c r="J634" s="165">
        <f t="shared" si="110"/>
        <v>0</v>
      </c>
      <c r="K634" s="114"/>
    </row>
    <row r="635" spans="1:11" s="33" customFormat="1" ht="39.950000000000003" customHeight="1" x14ac:dyDescent="0.25">
      <c r="A635" s="53"/>
      <c r="B635" s="134"/>
      <c r="C635" s="206"/>
      <c r="D635" s="134"/>
      <c r="E635" s="166"/>
      <c r="F635" s="166"/>
      <c r="G635" s="184"/>
      <c r="H635" s="194" t="str">
        <f>IF(G635="","",(E635-F635)-(E635-F635)/(1+G635/100))</f>
        <v/>
      </c>
      <c r="I635" s="166"/>
      <c r="J635" s="170" t="str">
        <f>IF(E635="","",(E635-F635-H635-I635))</f>
        <v/>
      </c>
      <c r="K635" s="210"/>
    </row>
    <row r="636" spans="1:11" s="33" customFormat="1" ht="39.950000000000003" customHeight="1" x14ac:dyDescent="0.25">
      <c r="A636" s="53"/>
      <c r="B636" s="134"/>
      <c r="C636" s="206"/>
      <c r="D636" s="134"/>
      <c r="E636" s="166"/>
      <c r="F636" s="166"/>
      <c r="G636" s="184"/>
      <c r="H636" s="194" t="str">
        <f t="shared" ref="H636:H646" si="111">IF(G636="","",(E636-F636)-(E636-F636)/(1+G636/100))</f>
        <v/>
      </c>
      <c r="I636" s="166"/>
      <c r="J636" s="170" t="str">
        <f t="shared" ref="J636:J646" si="112">IF(E636="","",(E636-F636-H636-I636))</f>
        <v/>
      </c>
      <c r="K636" s="210"/>
    </row>
    <row r="637" spans="1:11" s="33" customFormat="1" ht="39.950000000000003" customHeight="1" x14ac:dyDescent="0.25">
      <c r="A637" s="53"/>
      <c r="B637" s="134"/>
      <c r="C637" s="206"/>
      <c r="D637" s="134"/>
      <c r="E637" s="166"/>
      <c r="F637" s="166"/>
      <c r="G637" s="184"/>
      <c r="H637" s="194" t="str">
        <f t="shared" si="111"/>
        <v/>
      </c>
      <c r="I637" s="166"/>
      <c r="J637" s="170" t="str">
        <f t="shared" si="112"/>
        <v/>
      </c>
      <c r="K637" s="210"/>
    </row>
    <row r="638" spans="1:11" s="33" customFormat="1" ht="39.950000000000003" customHeight="1" x14ac:dyDescent="0.25">
      <c r="A638" s="53"/>
      <c r="B638" s="134"/>
      <c r="C638" s="206"/>
      <c r="D638" s="134"/>
      <c r="E638" s="166"/>
      <c r="F638" s="166"/>
      <c r="G638" s="184"/>
      <c r="H638" s="194" t="str">
        <f t="shared" si="111"/>
        <v/>
      </c>
      <c r="I638" s="166"/>
      <c r="J638" s="170" t="str">
        <f t="shared" si="112"/>
        <v/>
      </c>
      <c r="K638" s="210"/>
    </row>
    <row r="639" spans="1:11" s="33" customFormat="1" ht="39.950000000000003" customHeight="1" x14ac:dyDescent="0.25">
      <c r="A639" s="53"/>
      <c r="B639" s="134"/>
      <c r="C639" s="206"/>
      <c r="D639" s="134"/>
      <c r="E639" s="166"/>
      <c r="F639" s="166"/>
      <c r="G639" s="184"/>
      <c r="H639" s="194" t="str">
        <f t="shared" si="111"/>
        <v/>
      </c>
      <c r="I639" s="166"/>
      <c r="J639" s="170" t="str">
        <f t="shared" si="112"/>
        <v/>
      </c>
      <c r="K639" s="210"/>
    </row>
    <row r="640" spans="1:11" s="33" customFormat="1" ht="39.950000000000003" customHeight="1" x14ac:dyDescent="0.25">
      <c r="A640" s="53"/>
      <c r="B640" s="134"/>
      <c r="C640" s="206"/>
      <c r="D640" s="134"/>
      <c r="E640" s="166"/>
      <c r="F640" s="166"/>
      <c r="G640" s="184"/>
      <c r="H640" s="194" t="str">
        <f t="shared" si="111"/>
        <v/>
      </c>
      <c r="I640" s="166"/>
      <c r="J640" s="170" t="str">
        <f t="shared" si="112"/>
        <v/>
      </c>
      <c r="K640" s="210"/>
    </row>
    <row r="641" spans="1:11" s="33" customFormat="1" ht="39.950000000000003" customHeight="1" x14ac:dyDescent="0.25">
      <c r="A641" s="53"/>
      <c r="B641" s="134"/>
      <c r="C641" s="206"/>
      <c r="D641" s="134"/>
      <c r="E641" s="166"/>
      <c r="F641" s="166"/>
      <c r="G641" s="184"/>
      <c r="H641" s="194" t="str">
        <f t="shared" si="111"/>
        <v/>
      </c>
      <c r="I641" s="166"/>
      <c r="J641" s="170" t="str">
        <f t="shared" si="112"/>
        <v/>
      </c>
      <c r="K641" s="210"/>
    </row>
    <row r="642" spans="1:11" s="33" customFormat="1" ht="39.950000000000003" customHeight="1" x14ac:dyDescent="0.25">
      <c r="A642" s="53"/>
      <c r="B642" s="134"/>
      <c r="C642" s="206"/>
      <c r="D642" s="134"/>
      <c r="E642" s="166"/>
      <c r="F642" s="166"/>
      <c r="G642" s="184"/>
      <c r="H642" s="194" t="str">
        <f t="shared" si="111"/>
        <v/>
      </c>
      <c r="I642" s="166"/>
      <c r="J642" s="170" t="str">
        <f t="shared" si="112"/>
        <v/>
      </c>
      <c r="K642" s="210"/>
    </row>
    <row r="643" spans="1:11" s="33" customFormat="1" ht="39.950000000000003" customHeight="1" x14ac:dyDescent="0.25">
      <c r="A643" s="53"/>
      <c r="B643" s="134"/>
      <c r="C643" s="206"/>
      <c r="D643" s="134"/>
      <c r="E643" s="166"/>
      <c r="F643" s="166"/>
      <c r="G643" s="184"/>
      <c r="H643" s="194" t="str">
        <f t="shared" si="111"/>
        <v/>
      </c>
      <c r="I643" s="166"/>
      <c r="J643" s="170" t="str">
        <f t="shared" si="112"/>
        <v/>
      </c>
      <c r="K643" s="210"/>
    </row>
    <row r="644" spans="1:11" s="33" customFormat="1" ht="39.950000000000003" customHeight="1" x14ac:dyDescent="0.25">
      <c r="A644" s="53"/>
      <c r="B644" s="134"/>
      <c r="C644" s="206"/>
      <c r="D644" s="134"/>
      <c r="E644" s="166"/>
      <c r="F644" s="166"/>
      <c r="G644" s="184"/>
      <c r="H644" s="194" t="str">
        <f t="shared" si="111"/>
        <v/>
      </c>
      <c r="I644" s="166"/>
      <c r="J644" s="170" t="str">
        <f t="shared" si="112"/>
        <v/>
      </c>
      <c r="K644" s="210"/>
    </row>
    <row r="645" spans="1:11" s="33" customFormat="1" ht="39.950000000000003" customHeight="1" x14ac:dyDescent="0.25">
      <c r="A645" s="53"/>
      <c r="B645" s="134"/>
      <c r="C645" s="206"/>
      <c r="D645" s="134"/>
      <c r="E645" s="166"/>
      <c r="F645" s="166"/>
      <c r="G645" s="184"/>
      <c r="H645" s="194" t="str">
        <f t="shared" si="111"/>
        <v/>
      </c>
      <c r="I645" s="166"/>
      <c r="J645" s="170" t="str">
        <f t="shared" si="112"/>
        <v/>
      </c>
      <c r="K645" s="210"/>
    </row>
    <row r="646" spans="1:11" s="33" customFormat="1" ht="39.950000000000003" customHeight="1" x14ac:dyDescent="0.25">
      <c r="A646" s="53"/>
      <c r="B646" s="134"/>
      <c r="C646" s="206"/>
      <c r="D646" s="134"/>
      <c r="E646" s="166"/>
      <c r="F646" s="166"/>
      <c r="G646" s="184"/>
      <c r="H646" s="194" t="str">
        <f t="shared" si="111"/>
        <v/>
      </c>
      <c r="I646" s="166"/>
      <c r="J646" s="170" t="str">
        <f t="shared" si="112"/>
        <v/>
      </c>
      <c r="K646" s="210"/>
    </row>
    <row r="647" spans="1:11" s="33" customFormat="1" ht="39.950000000000003" customHeight="1" x14ac:dyDescent="0.25">
      <c r="A647" s="53"/>
      <c r="B647" s="134"/>
      <c r="C647" s="206"/>
      <c r="D647" s="134"/>
      <c r="E647" s="166"/>
      <c r="F647" s="166"/>
      <c r="G647" s="184"/>
      <c r="H647" s="194" t="str">
        <f t="shared" ref="H647:H654" si="113">IF(G647="","",(E647-F647)-(E647-F647)/(1+G647/100))</f>
        <v/>
      </c>
      <c r="I647" s="166"/>
      <c r="J647" s="170" t="str">
        <f t="shared" ref="J647:J654" si="114">IF(E647="","",(E647-F647-H647-I647))</f>
        <v/>
      </c>
      <c r="K647" s="210"/>
    </row>
    <row r="648" spans="1:11" s="33" customFormat="1" ht="39.950000000000003" customHeight="1" x14ac:dyDescent="0.25">
      <c r="A648" s="53"/>
      <c r="B648" s="134"/>
      <c r="C648" s="206"/>
      <c r="D648" s="134"/>
      <c r="E648" s="166"/>
      <c r="F648" s="166"/>
      <c r="G648" s="184"/>
      <c r="H648" s="194" t="str">
        <f t="shared" si="113"/>
        <v/>
      </c>
      <c r="I648" s="166"/>
      <c r="J648" s="170" t="str">
        <f t="shared" si="114"/>
        <v/>
      </c>
      <c r="K648" s="210"/>
    </row>
    <row r="649" spans="1:11" s="33" customFormat="1" ht="39.950000000000003" customHeight="1" x14ac:dyDescent="0.25">
      <c r="A649" s="53"/>
      <c r="B649" s="134"/>
      <c r="C649" s="206"/>
      <c r="D649" s="134"/>
      <c r="E649" s="166"/>
      <c r="F649" s="166"/>
      <c r="G649" s="184"/>
      <c r="H649" s="194" t="str">
        <f t="shared" si="113"/>
        <v/>
      </c>
      <c r="I649" s="166"/>
      <c r="J649" s="170" t="str">
        <f t="shared" si="114"/>
        <v/>
      </c>
      <c r="K649" s="210"/>
    </row>
    <row r="650" spans="1:11" s="33" customFormat="1" ht="39.950000000000003" customHeight="1" x14ac:dyDescent="0.25">
      <c r="A650" s="53"/>
      <c r="B650" s="134"/>
      <c r="C650" s="206"/>
      <c r="D650" s="134"/>
      <c r="E650" s="166"/>
      <c r="F650" s="166"/>
      <c r="G650" s="184"/>
      <c r="H650" s="194" t="str">
        <f t="shared" si="113"/>
        <v/>
      </c>
      <c r="I650" s="166"/>
      <c r="J650" s="170" t="str">
        <f t="shared" si="114"/>
        <v/>
      </c>
      <c r="K650" s="210"/>
    </row>
    <row r="651" spans="1:11" s="33" customFormat="1" ht="39.950000000000003" customHeight="1" x14ac:dyDescent="0.25">
      <c r="A651" s="53"/>
      <c r="B651" s="134"/>
      <c r="C651" s="206"/>
      <c r="D651" s="134"/>
      <c r="E651" s="166"/>
      <c r="F651" s="166"/>
      <c r="G651" s="184"/>
      <c r="H651" s="194" t="str">
        <f t="shared" si="113"/>
        <v/>
      </c>
      <c r="I651" s="166"/>
      <c r="J651" s="170" t="str">
        <f t="shared" si="114"/>
        <v/>
      </c>
      <c r="K651" s="210"/>
    </row>
    <row r="652" spans="1:11" s="33" customFormat="1" ht="39.950000000000003" customHeight="1" x14ac:dyDescent="0.25">
      <c r="A652" s="53"/>
      <c r="B652" s="134"/>
      <c r="C652" s="206"/>
      <c r="D652" s="134"/>
      <c r="E652" s="166"/>
      <c r="F652" s="166"/>
      <c r="G652" s="184"/>
      <c r="H652" s="194" t="str">
        <f t="shared" si="113"/>
        <v/>
      </c>
      <c r="I652" s="166"/>
      <c r="J652" s="170" t="str">
        <f t="shared" si="114"/>
        <v/>
      </c>
      <c r="K652" s="210"/>
    </row>
    <row r="653" spans="1:11" s="33" customFormat="1" ht="39.950000000000003" customHeight="1" x14ac:dyDescent="0.25">
      <c r="A653" s="53"/>
      <c r="B653" s="134"/>
      <c r="C653" s="206"/>
      <c r="D653" s="134"/>
      <c r="E653" s="166"/>
      <c r="F653" s="166"/>
      <c r="G653" s="184"/>
      <c r="H653" s="194" t="str">
        <f t="shared" si="113"/>
        <v/>
      </c>
      <c r="I653" s="166"/>
      <c r="J653" s="170" t="str">
        <f t="shared" si="114"/>
        <v/>
      </c>
      <c r="K653" s="210"/>
    </row>
    <row r="654" spans="1:11" s="33" customFormat="1" ht="39.950000000000003" customHeight="1" thickBot="1" x14ac:dyDescent="0.3">
      <c r="A654" s="140"/>
      <c r="B654" s="141"/>
      <c r="C654" s="207"/>
      <c r="D654" s="141"/>
      <c r="E654" s="167"/>
      <c r="F654" s="167"/>
      <c r="G654" s="185"/>
      <c r="H654" s="195" t="str">
        <f t="shared" si="113"/>
        <v/>
      </c>
      <c r="I654" s="167"/>
      <c r="J654" s="171" t="str">
        <f t="shared" si="114"/>
        <v/>
      </c>
      <c r="K654" s="211"/>
    </row>
    <row r="655" spans="1:11" s="33" customFormat="1" ht="42.75" customHeight="1" thickTop="1" thickBot="1" x14ac:dyDescent="0.3">
      <c r="B655" s="156"/>
      <c r="C655" s="156"/>
      <c r="D655" s="155" t="s">
        <v>65</v>
      </c>
      <c r="E655" s="169">
        <f>SUM(E634:E654)</f>
        <v>0</v>
      </c>
      <c r="F655" s="168">
        <f t="shared" ref="F655" si="115">SUM(F634:F654)</f>
        <v>0</v>
      </c>
      <c r="G655" s="144"/>
      <c r="H655" s="168">
        <f t="shared" ref="H655:I655" si="116">SUM(H634:H654)</f>
        <v>0</v>
      </c>
      <c r="I655" s="177">
        <f t="shared" si="116"/>
        <v>0</v>
      </c>
      <c r="J655" s="174">
        <f>SUM(J634:J654)</f>
        <v>0</v>
      </c>
      <c r="K655" s="145"/>
    </row>
    <row r="656" spans="1:11" s="33" customFormat="1" ht="42.75" customHeight="1" thickBot="1" x14ac:dyDescent="0.3">
      <c r="B656" s="156"/>
      <c r="C656" s="156"/>
      <c r="D656" s="238" t="s">
        <v>43</v>
      </c>
      <c r="E656" s="239"/>
      <c r="F656" s="239"/>
      <c r="G656" s="239"/>
      <c r="H656" s="239"/>
      <c r="I656" s="239"/>
      <c r="J656" s="147" t="str">
        <f>$J$33</f>
        <v>100%</v>
      </c>
      <c r="K656" s="148"/>
    </row>
    <row r="657" spans="1:11" s="33" customFormat="1" ht="60.75" customHeight="1" thickBot="1" x14ac:dyDescent="0.3">
      <c r="B657" s="156"/>
      <c r="C657" s="156"/>
      <c r="D657" s="240" t="s">
        <v>91</v>
      </c>
      <c r="E657" s="241"/>
      <c r="F657" s="241"/>
      <c r="G657" s="241"/>
      <c r="H657" s="241"/>
      <c r="I657" s="242"/>
      <c r="J657" s="179">
        <f>J655*J656</f>
        <v>0</v>
      </c>
      <c r="K657" s="146"/>
    </row>
    <row r="659" spans="1:11" s="33" customFormat="1" ht="20.25" customHeight="1" thickBot="1" x14ac:dyDescent="0.25">
      <c r="A659" s="39" t="s">
        <v>20</v>
      </c>
      <c r="B659" s="37"/>
      <c r="C659" s="37"/>
      <c r="D659" s="136"/>
      <c r="E659" s="136"/>
      <c r="F659" s="136"/>
      <c r="G659" s="136"/>
      <c r="H659" s="136"/>
      <c r="I659" s="136"/>
      <c r="J659" s="225" t="s">
        <v>111</v>
      </c>
      <c r="K659" s="226">
        <f>K1</f>
        <v>1</v>
      </c>
    </row>
    <row r="660" spans="1:11" s="217" customFormat="1" ht="42" customHeight="1" thickBot="1" x14ac:dyDescent="0.25">
      <c r="A660" s="216" t="str">
        <f>$A$4</f>
        <v>Teilvorhaben 1:</v>
      </c>
      <c r="B660" s="40"/>
      <c r="C660" s="250">
        <f>$C$4</f>
        <v>0</v>
      </c>
      <c r="D660" s="251"/>
      <c r="E660" s="251"/>
      <c r="F660" s="251"/>
      <c r="G660" s="251"/>
      <c r="H660" s="251"/>
      <c r="I660" s="251"/>
      <c r="J660" s="251"/>
      <c r="K660" s="252"/>
    </row>
    <row r="661" spans="1:11" s="217" customFormat="1" ht="35.1" customHeight="1" x14ac:dyDescent="0.3">
      <c r="A661" s="82"/>
      <c r="B661" s="6"/>
      <c r="C661" s="82" t="s">
        <v>26</v>
      </c>
      <c r="D661" s="108"/>
      <c r="E661" s="108"/>
      <c r="F661" s="108"/>
      <c r="G661" s="108"/>
      <c r="H661" s="108"/>
      <c r="I661" s="108"/>
      <c r="J661" s="108"/>
      <c r="K661" s="42"/>
    </row>
    <row r="662" spans="1:11" s="217" customFormat="1" ht="35.1" customHeight="1" thickBot="1" x14ac:dyDescent="0.3">
      <c r="A662" s="15"/>
      <c r="B662" s="16"/>
      <c r="C662" s="15"/>
      <c r="K662" s="42"/>
    </row>
    <row r="663" spans="1:11" s="217" customFormat="1" ht="35.1" customHeight="1" thickBot="1" x14ac:dyDescent="0.25">
      <c r="A663" s="100" t="s">
        <v>0</v>
      </c>
      <c r="B663" s="43"/>
      <c r="C663" s="4">
        <f>Start!$C$12</f>
        <v>0</v>
      </c>
      <c r="E663" s="18" t="s">
        <v>50</v>
      </c>
      <c r="F663" s="248">
        <f>Start!$C$22</f>
        <v>0</v>
      </c>
      <c r="G663" s="249"/>
      <c r="H663" s="115"/>
      <c r="I663" s="44"/>
      <c r="J663" s="44"/>
      <c r="K663" s="45"/>
    </row>
    <row r="664" spans="1:11" s="217" customFormat="1" x14ac:dyDescent="0.2">
      <c r="A664" s="101"/>
      <c r="B664" s="20"/>
      <c r="C664" s="21"/>
      <c r="D664" s="21"/>
      <c r="E664" s="21"/>
      <c r="F664" s="21"/>
      <c r="G664" s="21"/>
      <c r="H664" s="42"/>
      <c r="I664" s="46"/>
      <c r="J664" s="46"/>
      <c r="K664" s="46"/>
    </row>
    <row r="665" spans="1:11" s="217" customFormat="1" ht="130.5" customHeight="1" x14ac:dyDescent="0.2">
      <c r="A665" s="22" t="str">
        <f>$A$9</f>
        <v>Beleg-Nr.</v>
      </c>
      <c r="B665" s="23" t="str">
        <f>$B$9</f>
        <v>Zahlungsdatum</v>
      </c>
      <c r="C665" s="22" t="str">
        <f>$C$9</f>
        <v>Rechnungssteller</v>
      </c>
      <c r="D665" s="22" t="str">
        <f>$D$9</f>
        <v>Rechnungsdatum</v>
      </c>
      <c r="E665" s="22" t="str">
        <f>$E$9</f>
        <v>bezahlter Rechnungsbetrag
(brutto)</v>
      </c>
      <c r="F665" s="22" t="str">
        <f>$F$9</f>
        <v>in Rechnung nicht genutzter ausgewiesener Betrag für Skonti, Rabatte
(brutto)</v>
      </c>
      <c r="G665" s="22" t="str">
        <f>$G$9</f>
        <v>MwSt.-
Satz</v>
      </c>
      <c r="H665" s="22" t="str">
        <f>$H$9</f>
        <v>MwSt</v>
      </c>
      <c r="I665" s="133" t="s">
        <v>58</v>
      </c>
      <c r="J665" s="22" t="str">
        <f>$J$9</f>
        <v>beantragte zuwendungsfähige 
Ausgaben netto vor Kostenschlüssel</v>
      </c>
      <c r="K665" s="24" t="str">
        <f>$K$9</f>
        <v>Bearbeitungsvermerk</v>
      </c>
    </row>
    <row r="666" spans="1:11" s="217" customFormat="1" ht="18" x14ac:dyDescent="0.2">
      <c r="A666" s="118"/>
      <c r="B666" s="119"/>
      <c r="C666" s="118"/>
      <c r="D666" s="118"/>
      <c r="E666" s="118" t="str">
        <f>$E$10</f>
        <v>[EUR]</v>
      </c>
      <c r="F666" s="118" t="str">
        <f>$F$10</f>
        <v>[EUR]</v>
      </c>
      <c r="G666" s="118" t="str">
        <f>$G$10</f>
        <v>[%]</v>
      </c>
      <c r="H666" s="118" t="str">
        <f>$H$10</f>
        <v>[EUR]</v>
      </c>
      <c r="I666" s="118" t="str">
        <f>$I$10</f>
        <v>[EUR]</v>
      </c>
      <c r="J666" s="118" t="str">
        <f>$J$10</f>
        <v>[EUR]</v>
      </c>
      <c r="K666" s="120"/>
    </row>
    <row r="667" spans="1:11" s="95" customFormat="1" ht="20.25" customHeight="1" x14ac:dyDescent="0.25">
      <c r="A667" s="125" t="str">
        <f>$A$11</f>
        <v>(1)</v>
      </c>
      <c r="B667" s="126" t="str">
        <f>$B$11</f>
        <v>(2)</v>
      </c>
      <c r="C667" s="125" t="str">
        <f>$C$11</f>
        <v>(3)</v>
      </c>
      <c r="D667" s="24" t="str">
        <f>$D$11</f>
        <v>(4)</v>
      </c>
      <c r="E667" s="24" t="str">
        <f>$E$11</f>
        <v>(5)</v>
      </c>
      <c r="F667" s="24" t="str">
        <f>$F$11</f>
        <v>(6)</v>
      </c>
      <c r="G667" s="24" t="str">
        <f>$G$11</f>
        <v>(7)</v>
      </c>
      <c r="H667" s="24" t="str">
        <f>$H$11</f>
        <v>(8)</v>
      </c>
      <c r="I667" s="24" t="str">
        <f>$I$11</f>
        <v>(9)</v>
      </c>
      <c r="J667" s="127" t="str">
        <f>$J$11</f>
        <v>(10) = (5)-(6)-(8)-(9)</v>
      </c>
      <c r="K667" s="121" t="str">
        <f>$K$11</f>
        <v>(11)</v>
      </c>
    </row>
    <row r="668" spans="1:11" s="95" customFormat="1" ht="39" customHeight="1" x14ac:dyDescent="0.25">
      <c r="A668" s="243" t="s">
        <v>86</v>
      </c>
      <c r="B668" s="244"/>
      <c r="C668" s="244"/>
      <c r="D668" s="245"/>
      <c r="E668" s="165">
        <f>E655</f>
        <v>0</v>
      </c>
      <c r="F668" s="165">
        <f t="shared" ref="F668:J668" si="117">F655</f>
        <v>0</v>
      </c>
      <c r="G668" s="165">
        <f t="shared" si="117"/>
        <v>0</v>
      </c>
      <c r="H668" s="165">
        <f t="shared" si="117"/>
        <v>0</v>
      </c>
      <c r="I668" s="165">
        <f t="shared" si="117"/>
        <v>0</v>
      </c>
      <c r="J668" s="165">
        <f t="shared" si="117"/>
        <v>0</v>
      </c>
      <c r="K668" s="114"/>
    </row>
    <row r="669" spans="1:11" s="33" customFormat="1" ht="39.950000000000003" customHeight="1" x14ac:dyDescent="0.25">
      <c r="A669" s="53"/>
      <c r="B669" s="134"/>
      <c r="C669" s="206"/>
      <c r="D669" s="134"/>
      <c r="E669" s="166"/>
      <c r="F669" s="166"/>
      <c r="G669" s="184"/>
      <c r="H669" s="194" t="str">
        <f>IF(G669="","",(E669-F669)-(E669-F669)/(1+G669/100))</f>
        <v/>
      </c>
      <c r="I669" s="166"/>
      <c r="J669" s="170" t="str">
        <f>IF(E669="","",(E669-F669-H669-I669))</f>
        <v/>
      </c>
      <c r="K669" s="210"/>
    </row>
    <row r="670" spans="1:11" s="33" customFormat="1" ht="39.950000000000003" customHeight="1" x14ac:dyDescent="0.25">
      <c r="A670" s="53"/>
      <c r="B670" s="134"/>
      <c r="C670" s="206"/>
      <c r="D670" s="134"/>
      <c r="E670" s="166"/>
      <c r="F670" s="166"/>
      <c r="G670" s="184"/>
      <c r="H670" s="194" t="str">
        <f t="shared" ref="H670:H680" si="118">IF(G670="","",(E670-F670)-(E670-F670)/(1+G670/100))</f>
        <v/>
      </c>
      <c r="I670" s="166"/>
      <c r="J670" s="170" t="str">
        <f t="shared" ref="J670:J680" si="119">IF(E670="","",(E670-F670-H670-I670))</f>
        <v/>
      </c>
      <c r="K670" s="210"/>
    </row>
    <row r="671" spans="1:11" s="33" customFormat="1" ht="39.950000000000003" customHeight="1" x14ac:dyDescent="0.25">
      <c r="A671" s="53"/>
      <c r="B671" s="134"/>
      <c r="C671" s="206"/>
      <c r="D671" s="134"/>
      <c r="E671" s="166"/>
      <c r="F671" s="166"/>
      <c r="G671" s="184"/>
      <c r="H671" s="194" t="str">
        <f t="shared" si="118"/>
        <v/>
      </c>
      <c r="I671" s="166"/>
      <c r="J671" s="170" t="str">
        <f t="shared" si="119"/>
        <v/>
      </c>
      <c r="K671" s="210"/>
    </row>
    <row r="672" spans="1:11" s="33" customFormat="1" ht="39.950000000000003" customHeight="1" x14ac:dyDescent="0.25">
      <c r="A672" s="53"/>
      <c r="B672" s="134"/>
      <c r="C672" s="206"/>
      <c r="D672" s="134"/>
      <c r="E672" s="166"/>
      <c r="F672" s="166"/>
      <c r="G672" s="184"/>
      <c r="H672" s="194" t="str">
        <f t="shared" si="118"/>
        <v/>
      </c>
      <c r="I672" s="166"/>
      <c r="J672" s="170" t="str">
        <f t="shared" si="119"/>
        <v/>
      </c>
      <c r="K672" s="210"/>
    </row>
    <row r="673" spans="1:11" s="33" customFormat="1" ht="39.950000000000003" customHeight="1" x14ac:dyDescent="0.25">
      <c r="A673" s="53"/>
      <c r="B673" s="134"/>
      <c r="C673" s="206"/>
      <c r="D673" s="134"/>
      <c r="E673" s="166"/>
      <c r="F673" s="166"/>
      <c r="G673" s="184"/>
      <c r="H673" s="194" t="str">
        <f t="shared" si="118"/>
        <v/>
      </c>
      <c r="I673" s="166"/>
      <c r="J673" s="170" t="str">
        <f t="shared" si="119"/>
        <v/>
      </c>
      <c r="K673" s="210"/>
    </row>
    <row r="674" spans="1:11" s="33" customFormat="1" ht="39.950000000000003" customHeight="1" x14ac:dyDescent="0.25">
      <c r="A674" s="53"/>
      <c r="B674" s="134"/>
      <c r="C674" s="206"/>
      <c r="D674" s="134"/>
      <c r="E674" s="166"/>
      <c r="F674" s="166"/>
      <c r="G674" s="184"/>
      <c r="H674" s="194" t="str">
        <f t="shared" si="118"/>
        <v/>
      </c>
      <c r="I674" s="166"/>
      <c r="J674" s="170" t="str">
        <f t="shared" si="119"/>
        <v/>
      </c>
      <c r="K674" s="210"/>
    </row>
    <row r="675" spans="1:11" s="33" customFormat="1" ht="39.950000000000003" customHeight="1" x14ac:dyDescent="0.25">
      <c r="A675" s="53"/>
      <c r="B675" s="134"/>
      <c r="C675" s="206"/>
      <c r="D675" s="134"/>
      <c r="E675" s="166"/>
      <c r="F675" s="166"/>
      <c r="G675" s="184"/>
      <c r="H675" s="194" t="str">
        <f t="shared" si="118"/>
        <v/>
      </c>
      <c r="I675" s="166"/>
      <c r="J675" s="170" t="str">
        <f t="shared" si="119"/>
        <v/>
      </c>
      <c r="K675" s="210"/>
    </row>
    <row r="676" spans="1:11" s="33" customFormat="1" ht="39.950000000000003" customHeight="1" x14ac:dyDescent="0.25">
      <c r="A676" s="53"/>
      <c r="B676" s="134"/>
      <c r="C676" s="206"/>
      <c r="D676" s="134"/>
      <c r="E676" s="166"/>
      <c r="F676" s="166"/>
      <c r="G676" s="184"/>
      <c r="H676" s="194" t="str">
        <f t="shared" si="118"/>
        <v/>
      </c>
      <c r="I676" s="166"/>
      <c r="J676" s="170" t="str">
        <f t="shared" si="119"/>
        <v/>
      </c>
      <c r="K676" s="210"/>
    </row>
    <row r="677" spans="1:11" s="33" customFormat="1" ht="39.950000000000003" customHeight="1" x14ac:dyDescent="0.25">
      <c r="A677" s="53"/>
      <c r="B677" s="134"/>
      <c r="C677" s="206"/>
      <c r="D677" s="134"/>
      <c r="E677" s="166"/>
      <c r="F677" s="166"/>
      <c r="G677" s="184"/>
      <c r="H677" s="194" t="str">
        <f t="shared" si="118"/>
        <v/>
      </c>
      <c r="I677" s="166"/>
      <c r="J677" s="170" t="str">
        <f t="shared" si="119"/>
        <v/>
      </c>
      <c r="K677" s="210"/>
    </row>
    <row r="678" spans="1:11" s="33" customFormat="1" ht="39.950000000000003" customHeight="1" x14ac:dyDescent="0.25">
      <c r="A678" s="53"/>
      <c r="B678" s="134"/>
      <c r="C678" s="206"/>
      <c r="D678" s="134"/>
      <c r="E678" s="166"/>
      <c r="F678" s="166"/>
      <c r="G678" s="184"/>
      <c r="H678" s="194" t="str">
        <f t="shared" si="118"/>
        <v/>
      </c>
      <c r="I678" s="166"/>
      <c r="J678" s="170" t="str">
        <f t="shared" si="119"/>
        <v/>
      </c>
      <c r="K678" s="210"/>
    </row>
    <row r="679" spans="1:11" s="33" customFormat="1" ht="39.950000000000003" customHeight="1" x14ac:dyDescent="0.25">
      <c r="A679" s="53"/>
      <c r="B679" s="134"/>
      <c r="C679" s="206"/>
      <c r="D679" s="134"/>
      <c r="E679" s="166"/>
      <c r="F679" s="166"/>
      <c r="G679" s="184"/>
      <c r="H679" s="194" t="str">
        <f t="shared" si="118"/>
        <v/>
      </c>
      <c r="I679" s="166"/>
      <c r="J679" s="170" t="str">
        <f t="shared" si="119"/>
        <v/>
      </c>
      <c r="K679" s="210"/>
    </row>
    <row r="680" spans="1:11" s="33" customFormat="1" ht="39.950000000000003" customHeight="1" x14ac:dyDescent="0.25">
      <c r="A680" s="53"/>
      <c r="B680" s="134"/>
      <c r="C680" s="206"/>
      <c r="D680" s="134"/>
      <c r="E680" s="166"/>
      <c r="F680" s="166"/>
      <c r="G680" s="184"/>
      <c r="H680" s="194" t="str">
        <f t="shared" si="118"/>
        <v/>
      </c>
      <c r="I680" s="166"/>
      <c r="J680" s="170" t="str">
        <f t="shared" si="119"/>
        <v/>
      </c>
      <c r="K680" s="210"/>
    </row>
    <row r="681" spans="1:11" s="33" customFormat="1" ht="39.950000000000003" customHeight="1" x14ac:dyDescent="0.25">
      <c r="A681" s="53"/>
      <c r="B681" s="134"/>
      <c r="C681" s="206"/>
      <c r="D681" s="134"/>
      <c r="E681" s="166"/>
      <c r="F681" s="166"/>
      <c r="G681" s="184"/>
      <c r="H681" s="194" t="str">
        <f t="shared" ref="H681:H688" si="120">IF(G681="","",(E681-F681)-(E681-F681)/(1+G681/100))</f>
        <v/>
      </c>
      <c r="I681" s="166"/>
      <c r="J681" s="170" t="str">
        <f t="shared" ref="J681:J688" si="121">IF(E681="","",(E681-F681-H681-I681))</f>
        <v/>
      </c>
      <c r="K681" s="210"/>
    </row>
    <row r="682" spans="1:11" s="33" customFormat="1" ht="39.950000000000003" customHeight="1" x14ac:dyDescent="0.25">
      <c r="A682" s="53"/>
      <c r="B682" s="134"/>
      <c r="C682" s="206"/>
      <c r="D682" s="134"/>
      <c r="E682" s="166"/>
      <c r="F682" s="166"/>
      <c r="G682" s="184"/>
      <c r="H682" s="194" t="str">
        <f t="shared" si="120"/>
        <v/>
      </c>
      <c r="I682" s="166"/>
      <c r="J682" s="170" t="str">
        <f t="shared" si="121"/>
        <v/>
      </c>
      <c r="K682" s="210"/>
    </row>
    <row r="683" spans="1:11" s="33" customFormat="1" ht="39.950000000000003" customHeight="1" x14ac:dyDescent="0.25">
      <c r="A683" s="53"/>
      <c r="B683" s="134"/>
      <c r="C683" s="206"/>
      <c r="D683" s="134"/>
      <c r="E683" s="166"/>
      <c r="F683" s="166"/>
      <c r="G683" s="184"/>
      <c r="H683" s="194" t="str">
        <f t="shared" si="120"/>
        <v/>
      </c>
      <c r="I683" s="166"/>
      <c r="J683" s="170" t="str">
        <f t="shared" si="121"/>
        <v/>
      </c>
      <c r="K683" s="210"/>
    </row>
    <row r="684" spans="1:11" s="33" customFormat="1" ht="39.950000000000003" customHeight="1" x14ac:dyDescent="0.25">
      <c r="A684" s="53"/>
      <c r="B684" s="134"/>
      <c r="C684" s="206"/>
      <c r="D684" s="134"/>
      <c r="E684" s="166"/>
      <c r="F684" s="166"/>
      <c r="G684" s="184"/>
      <c r="H684" s="194" t="str">
        <f t="shared" si="120"/>
        <v/>
      </c>
      <c r="I684" s="166"/>
      <c r="J684" s="170" t="str">
        <f t="shared" si="121"/>
        <v/>
      </c>
      <c r="K684" s="210"/>
    </row>
    <row r="685" spans="1:11" s="33" customFormat="1" ht="39.950000000000003" customHeight="1" x14ac:dyDescent="0.25">
      <c r="A685" s="53"/>
      <c r="B685" s="134"/>
      <c r="C685" s="206"/>
      <c r="D685" s="134"/>
      <c r="E685" s="166"/>
      <c r="F685" s="166"/>
      <c r="G685" s="184"/>
      <c r="H685" s="194" t="str">
        <f t="shared" si="120"/>
        <v/>
      </c>
      <c r="I685" s="166"/>
      <c r="J685" s="170" t="str">
        <f t="shared" si="121"/>
        <v/>
      </c>
      <c r="K685" s="210"/>
    </row>
    <row r="686" spans="1:11" s="33" customFormat="1" ht="39.950000000000003" customHeight="1" x14ac:dyDescent="0.25">
      <c r="A686" s="53"/>
      <c r="B686" s="134"/>
      <c r="C686" s="206"/>
      <c r="D686" s="134"/>
      <c r="E686" s="166"/>
      <c r="F686" s="166"/>
      <c r="G686" s="184"/>
      <c r="H686" s="194" t="str">
        <f t="shared" si="120"/>
        <v/>
      </c>
      <c r="I686" s="166"/>
      <c r="J686" s="170" t="str">
        <f t="shared" si="121"/>
        <v/>
      </c>
      <c r="K686" s="210"/>
    </row>
    <row r="687" spans="1:11" s="33" customFormat="1" ht="39.950000000000003" customHeight="1" x14ac:dyDescent="0.25">
      <c r="A687" s="53"/>
      <c r="B687" s="134"/>
      <c r="C687" s="206"/>
      <c r="D687" s="134"/>
      <c r="E687" s="166"/>
      <c r="F687" s="166"/>
      <c r="G687" s="184"/>
      <c r="H687" s="194" t="str">
        <f t="shared" si="120"/>
        <v/>
      </c>
      <c r="I687" s="166"/>
      <c r="J687" s="170" t="str">
        <f t="shared" si="121"/>
        <v/>
      </c>
      <c r="K687" s="210"/>
    </row>
    <row r="688" spans="1:11" s="33" customFormat="1" ht="39.950000000000003" customHeight="1" thickBot="1" x14ac:dyDescent="0.3">
      <c r="A688" s="140"/>
      <c r="B688" s="141"/>
      <c r="C688" s="207"/>
      <c r="D688" s="141"/>
      <c r="E688" s="167"/>
      <c r="F688" s="167"/>
      <c r="G688" s="185"/>
      <c r="H688" s="195" t="str">
        <f t="shared" si="120"/>
        <v/>
      </c>
      <c r="I688" s="167"/>
      <c r="J688" s="171" t="str">
        <f t="shared" si="121"/>
        <v/>
      </c>
      <c r="K688" s="211"/>
    </row>
    <row r="689" spans="2:11" s="33" customFormat="1" ht="42.75" customHeight="1" thickTop="1" thickBot="1" x14ac:dyDescent="0.3">
      <c r="B689" s="156"/>
      <c r="C689" s="156"/>
      <c r="D689" s="155" t="s">
        <v>65</v>
      </c>
      <c r="E689" s="169">
        <f>SUM(E668:E688)</f>
        <v>0</v>
      </c>
      <c r="F689" s="168">
        <f t="shared" ref="F689" si="122">SUM(F668:F688)</f>
        <v>0</v>
      </c>
      <c r="G689" s="144"/>
      <c r="H689" s="168">
        <f t="shared" ref="H689:I689" si="123">SUM(H668:H688)</f>
        <v>0</v>
      </c>
      <c r="I689" s="177">
        <f t="shared" si="123"/>
        <v>0</v>
      </c>
      <c r="J689" s="174">
        <f>SUM(J668:J688)</f>
        <v>0</v>
      </c>
      <c r="K689" s="145"/>
    </row>
    <row r="690" spans="2:11" s="33" customFormat="1" ht="42.75" customHeight="1" thickBot="1" x14ac:dyDescent="0.3">
      <c r="B690" s="156"/>
      <c r="C690" s="156"/>
      <c r="D690" s="238" t="s">
        <v>43</v>
      </c>
      <c r="E690" s="239"/>
      <c r="F690" s="239"/>
      <c r="G690" s="239"/>
      <c r="H690" s="239"/>
      <c r="I690" s="239"/>
      <c r="J690" s="147" t="str">
        <f>$J$33</f>
        <v>100%</v>
      </c>
      <c r="K690" s="148"/>
    </row>
    <row r="691" spans="2:11" s="33" customFormat="1" ht="60.75" customHeight="1" thickBot="1" x14ac:dyDescent="0.3">
      <c r="B691" s="156"/>
      <c r="C691" s="156"/>
      <c r="D691" s="240" t="s">
        <v>91</v>
      </c>
      <c r="E691" s="241"/>
      <c r="F691" s="241"/>
      <c r="G691" s="241"/>
      <c r="H691" s="241"/>
      <c r="I691" s="242"/>
      <c r="J691" s="179">
        <f>J689*J690</f>
        <v>0</v>
      </c>
      <c r="K691" s="146"/>
    </row>
  </sheetData>
  <sheetProtection algorithmName="SHA-512" hashValue="GOTP65JlI00TOCEppwiX/lKKe57I/IVc7dKEXcsff9rKpf6444gc5lHugENfOxorB02j+6iq1LDiT+ZE+n9Spw==" saltValue="QyzAv4ezGlUKra4SMMy/Fw==" spinCount="100000" sheet="1" objects="1" scenarios="1" selectLockedCells="1"/>
  <protectedRanges>
    <protectedRange password="C1D2" sqref="K76:K95 K109:K128 K12:K31 K44:K62 K144:K163 K179:K198 K214:K233 K249:K268 K284:K303 K319:K338 K354:K373 K389:K408 K424:K443 K459:K478 K494:K513 K529:K548 K564:K583 K599:K618 K635:K654 K669:K688" name="Bereich1"/>
  </protectedRanges>
  <mergeCells count="104">
    <mergeCell ref="C660:K660"/>
    <mergeCell ref="F663:G663"/>
    <mergeCell ref="A668:D668"/>
    <mergeCell ref="D690:I690"/>
    <mergeCell ref="D691:I691"/>
    <mergeCell ref="C626:K626"/>
    <mergeCell ref="F629:G629"/>
    <mergeCell ref="A634:D634"/>
    <mergeCell ref="D656:I656"/>
    <mergeCell ref="D657:I657"/>
    <mergeCell ref="C590:K590"/>
    <mergeCell ref="F593:G593"/>
    <mergeCell ref="A598:D598"/>
    <mergeCell ref="D620:I620"/>
    <mergeCell ref="D621:I621"/>
    <mergeCell ref="C555:K555"/>
    <mergeCell ref="F558:G558"/>
    <mergeCell ref="A563:D563"/>
    <mergeCell ref="D585:I585"/>
    <mergeCell ref="D586:I586"/>
    <mergeCell ref="C520:K520"/>
    <mergeCell ref="F523:G523"/>
    <mergeCell ref="A528:D528"/>
    <mergeCell ref="D550:I550"/>
    <mergeCell ref="D551:I551"/>
    <mergeCell ref="C485:K485"/>
    <mergeCell ref="F488:G488"/>
    <mergeCell ref="A493:D493"/>
    <mergeCell ref="D515:I515"/>
    <mergeCell ref="D516:I516"/>
    <mergeCell ref="C450:K450"/>
    <mergeCell ref="F453:G453"/>
    <mergeCell ref="A458:D458"/>
    <mergeCell ref="D480:I480"/>
    <mergeCell ref="D481:I481"/>
    <mergeCell ref="C415:K415"/>
    <mergeCell ref="F418:G418"/>
    <mergeCell ref="A423:D423"/>
    <mergeCell ref="D445:I445"/>
    <mergeCell ref="D446:I446"/>
    <mergeCell ref="C380:K380"/>
    <mergeCell ref="F383:G383"/>
    <mergeCell ref="A388:D388"/>
    <mergeCell ref="D410:I410"/>
    <mergeCell ref="D411:I411"/>
    <mergeCell ref="C345:K345"/>
    <mergeCell ref="F348:G348"/>
    <mergeCell ref="A353:D353"/>
    <mergeCell ref="D375:I375"/>
    <mergeCell ref="D376:I376"/>
    <mergeCell ref="C310:K310"/>
    <mergeCell ref="F313:G313"/>
    <mergeCell ref="A318:D318"/>
    <mergeCell ref="D340:I340"/>
    <mergeCell ref="D341:I341"/>
    <mergeCell ref="C275:K275"/>
    <mergeCell ref="F278:G278"/>
    <mergeCell ref="A283:D283"/>
    <mergeCell ref="D305:I305"/>
    <mergeCell ref="D306:I306"/>
    <mergeCell ref="C240:K240"/>
    <mergeCell ref="F243:G243"/>
    <mergeCell ref="A248:D248"/>
    <mergeCell ref="D270:I270"/>
    <mergeCell ref="D271:I271"/>
    <mergeCell ref="C205:K205"/>
    <mergeCell ref="F208:G208"/>
    <mergeCell ref="A213:D213"/>
    <mergeCell ref="D235:I235"/>
    <mergeCell ref="D236:I236"/>
    <mergeCell ref="C170:K170"/>
    <mergeCell ref="F173:G173"/>
    <mergeCell ref="A178:D178"/>
    <mergeCell ref="D200:I200"/>
    <mergeCell ref="D201:I201"/>
    <mergeCell ref="C135:K135"/>
    <mergeCell ref="F138:G138"/>
    <mergeCell ref="A143:D143"/>
    <mergeCell ref="D165:I165"/>
    <mergeCell ref="D166:I166"/>
    <mergeCell ref="D130:I130"/>
    <mergeCell ref="D131:I131"/>
    <mergeCell ref="D33:I33"/>
    <mergeCell ref="D34:I34"/>
    <mergeCell ref="A108:D108"/>
    <mergeCell ref="A36:B36"/>
    <mergeCell ref="F2:K2"/>
    <mergeCell ref="F70:G70"/>
    <mergeCell ref="F103:G103"/>
    <mergeCell ref="C36:J36"/>
    <mergeCell ref="F39:G39"/>
    <mergeCell ref="D97:I97"/>
    <mergeCell ref="C100:K100"/>
    <mergeCell ref="D64:I64"/>
    <mergeCell ref="D98:I98"/>
    <mergeCell ref="D65:I65"/>
    <mergeCell ref="C67:J67"/>
    <mergeCell ref="A44:D44"/>
    <mergeCell ref="A75:D75"/>
    <mergeCell ref="H6:J6"/>
    <mergeCell ref="H7:J7"/>
    <mergeCell ref="A4:B4"/>
    <mergeCell ref="C4:J4"/>
    <mergeCell ref="F7:G7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2 D45:D62 B76:B95 D76:D95 B109:B128 D109:D128 B144:B163 D144:D163 B179:B198 D179:D198 B214:B233 D214:D233 B249:B268 D249:D268 B284:B303 D284:D303 B319:B338 D319:D338 B354:B373 D354:D373 B389:B408 D389:D408 B424:B443 D424:D443 B459:B478 D459:D478 B494:B513 D494:D513 B529:B548 D529:D548 B564:B583 D564:D583 B599:B618 D599:D618 B635:B654 D635:D654 B669:B688 D669:D688" xr:uid="{00000000-0002-0000-0100-000000000000}">
      <formula1>36526</formula1>
      <formula2>55153</formula2>
    </dataValidation>
  </dataValidations>
  <pageMargins left="0.38" right="0" top="0.44" bottom="0.47" header="0.31496062992125984" footer="0"/>
  <pageSetup paperSize="9" scale="40" orientation="landscape" r:id="rId1"/>
  <headerFooter alignWithMargins="0"/>
  <rowBreaks count="3" manualBreakCount="3">
    <brk id="34" max="16383" man="1"/>
    <brk id="65" max="16383" man="1"/>
    <brk id="98" max="16383" man="1"/>
  </rowBreaks>
  <ignoredErrors>
    <ignoredError sqref="A11:C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K693"/>
  <sheetViews>
    <sheetView showGridLines="0" showRuler="0" view="pageLayout" zoomScale="45" zoomScaleNormal="50" zoomScalePageLayoutView="45" workbookViewId="0">
      <selection activeCell="E19" sqref="E19"/>
    </sheetView>
  </sheetViews>
  <sheetFormatPr baseColWidth="10" defaultColWidth="0" defaultRowHeight="14.25" x14ac:dyDescent="0.2"/>
  <cols>
    <col min="1" max="1" width="10.7109375" style="113" customWidth="1"/>
    <col min="2" max="2" width="25" style="6" customWidth="1"/>
    <col min="3" max="3" width="96.42578125" style="113" customWidth="1"/>
    <col min="4" max="4" width="25" style="113" customWidth="1"/>
    <col min="5" max="6" width="30" style="113" customWidth="1"/>
    <col min="7" max="7" width="15.85546875" style="113" customWidth="1"/>
    <col min="8" max="9" width="30" style="113" customWidth="1"/>
    <col min="10" max="10" width="31.28515625" style="113" customWidth="1"/>
    <col min="11" max="11" width="19.42578125" style="113" customWidth="1"/>
    <col min="12" max="16382" width="11.42578125" style="113" customWidth="1"/>
    <col min="16383" max="16383" width="36" style="113" customWidth="1"/>
    <col min="16384" max="16384" width="60.5703125" style="113" customWidth="1"/>
  </cols>
  <sheetData>
    <row r="1" spans="1:11" ht="30" x14ac:dyDescent="0.4">
      <c r="A1" s="5" t="s">
        <v>116</v>
      </c>
      <c r="J1" s="225" t="s">
        <v>92</v>
      </c>
      <c r="K1" s="224">
        <f>IF(J669&lt;&gt;J688,20,IF(J634&lt;&gt;J653,19,IF(J599&lt;&gt;J618,18,IF(J564&lt;&gt;J583,17,IF(J529&lt;&gt;J548,16,IF(J494&lt;&gt;J513,15,IF(J459&lt;&gt;J478,14,IF(J424&lt;&gt;J443,13,IF(J389&lt;&gt;J408,12,IF(J354&lt;&gt;J373,11,IF(J319&lt;&gt;J338,10,IF(J284&lt;&gt;J303,9,IF(J248&lt;&gt;J269,8,IF(J213&lt;&gt;J234,7,IF(J178&lt;&gt;J199,6,IF(J143&lt;&gt;J164,5,IF(J108&lt;&gt;J129,4,IF(J75&lt;&gt;J96,3,IF(J44&lt;&gt;J63,2,1)))))))))))))))))))</f>
        <v>1</v>
      </c>
    </row>
    <row r="2" spans="1:11" ht="28.5" customHeight="1" x14ac:dyDescent="0.4">
      <c r="A2" s="7" t="s">
        <v>52</v>
      </c>
      <c r="E2" s="94">
        <f>Start!$G$5</f>
        <v>0</v>
      </c>
      <c r="F2" s="247">
        <f>Start!$C$25</f>
        <v>0</v>
      </c>
      <c r="G2" s="247"/>
      <c r="H2" s="247"/>
      <c r="I2" s="247"/>
      <c r="J2" s="247"/>
      <c r="K2" s="24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56" t="s">
        <v>29</v>
      </c>
      <c r="B4" s="256"/>
      <c r="C4" s="257"/>
      <c r="D4" s="258"/>
      <c r="E4" s="258"/>
      <c r="F4" s="258"/>
      <c r="G4" s="258"/>
      <c r="H4" s="258"/>
      <c r="I4" s="258"/>
      <c r="J4" s="259"/>
      <c r="K4" s="12"/>
    </row>
    <row r="5" spans="1:11" ht="35.1" customHeight="1" thickBot="1" x14ac:dyDescent="0.35">
      <c r="B5" s="11"/>
      <c r="C5" s="107" t="s">
        <v>26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53" t="s">
        <v>39</v>
      </c>
      <c r="I6" s="253"/>
      <c r="J6" s="254"/>
      <c r="K6" s="196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51</v>
      </c>
      <c r="F7" s="248">
        <f>Start!$C$22</f>
        <v>0</v>
      </c>
      <c r="G7" s="249"/>
      <c r="H7" s="255" t="s">
        <v>43</v>
      </c>
      <c r="I7" s="253"/>
      <c r="J7" s="254"/>
      <c r="K7" s="103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25">
      <c r="A9" s="22" t="s">
        <v>63</v>
      </c>
      <c r="B9" s="23" t="s">
        <v>22</v>
      </c>
      <c r="C9" s="22" t="s">
        <v>1</v>
      </c>
      <c r="D9" s="22" t="s">
        <v>21</v>
      </c>
      <c r="E9" s="22" t="s">
        <v>2</v>
      </c>
      <c r="F9" s="22" t="s">
        <v>45</v>
      </c>
      <c r="G9" s="22" t="s">
        <v>46</v>
      </c>
      <c r="H9" s="22" t="s">
        <v>41</v>
      </c>
      <c r="I9" s="133" t="s">
        <v>58</v>
      </c>
      <c r="J9" s="22" t="s">
        <v>37</v>
      </c>
      <c r="K9" s="24" t="s">
        <v>114</v>
      </c>
    </row>
    <row r="10" spans="1:11" s="31" customFormat="1" ht="18" x14ac:dyDescent="0.25">
      <c r="A10" s="26"/>
      <c r="B10" s="27"/>
      <c r="C10" s="28"/>
      <c r="D10" s="28"/>
      <c r="E10" s="29" t="s">
        <v>47</v>
      </c>
      <c r="F10" s="29" t="s">
        <v>47</v>
      </c>
      <c r="G10" s="29" t="s">
        <v>40</v>
      </c>
      <c r="H10" s="29" t="s">
        <v>47</v>
      </c>
      <c r="I10" s="29" t="s">
        <v>47</v>
      </c>
      <c r="J10" s="29" t="s">
        <v>47</v>
      </c>
      <c r="K10" s="30"/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49</v>
      </c>
      <c r="K11" s="114" t="s">
        <v>48</v>
      </c>
    </row>
    <row r="12" spans="1:11" s="33" customFormat="1" ht="39.950000000000003" customHeight="1" x14ac:dyDescent="0.25">
      <c r="A12" s="53"/>
      <c r="B12" s="134"/>
      <c r="C12" s="206"/>
      <c r="D12" s="134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4" t="str">
        <f>IF(G13="","",(E13-F13)-(E13-F13)/(1+G13/100))</f>
        <v/>
      </c>
      <c r="I13" s="166"/>
      <c r="J13" s="170" t="str">
        <f>IF(E13="","",(E13-F13-H13-I13))</f>
        <v/>
      </c>
      <c r="K13" s="210"/>
    </row>
    <row r="14" spans="1:11" s="33" customFormat="1" ht="39.950000000000003" customHeight="1" x14ac:dyDescent="0.25">
      <c r="A14" s="53"/>
      <c r="B14" s="134"/>
      <c r="C14" s="206"/>
      <c r="D14" s="134"/>
      <c r="E14" s="166"/>
      <c r="F14" s="166"/>
      <c r="G14" s="184"/>
      <c r="H14" s="194" t="str">
        <f t="shared" ref="H14:H28" si="0">IF(G14="","",(E14-F14)-(E14-F14)/(1+G14/100))</f>
        <v/>
      </c>
      <c r="I14" s="166"/>
      <c r="J14" s="170" t="str">
        <f t="shared" ref="J14:J28" si="1">IF(E14="","",(E14-F14-H14-I14))</f>
        <v/>
      </c>
      <c r="K14" s="210"/>
    </row>
    <row r="15" spans="1:11" s="33" customFormat="1" ht="39.950000000000003" customHeight="1" x14ac:dyDescent="0.25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 t="shared" si="1"/>
        <v/>
      </c>
      <c r="K15" s="210"/>
    </row>
    <row r="16" spans="1:11" s="33" customFormat="1" ht="39.950000000000003" customHeight="1" x14ac:dyDescent="0.25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si="1"/>
        <v/>
      </c>
      <c r="K16" s="210"/>
    </row>
    <row r="17" spans="1:11" s="33" customFormat="1" ht="39.950000000000003" customHeight="1" x14ac:dyDescent="0.25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1"/>
        <v/>
      </c>
      <c r="K17" s="210"/>
    </row>
    <row r="18" spans="1:11" s="33" customFormat="1" ht="39.950000000000003" customHeight="1" x14ac:dyDescent="0.25">
      <c r="A18" s="53"/>
      <c r="B18" s="3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1"/>
        <v/>
      </c>
      <c r="K18" s="210"/>
    </row>
    <row r="19" spans="1:11" s="33" customFormat="1" ht="39.950000000000003" customHeight="1" x14ac:dyDescent="0.25">
      <c r="A19" s="53"/>
      <c r="B19" s="3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1"/>
        <v/>
      </c>
      <c r="K19" s="210"/>
    </row>
    <row r="20" spans="1:11" s="33" customFormat="1" ht="39.950000000000003" customHeight="1" x14ac:dyDescent="0.25">
      <c r="A20" s="53"/>
      <c r="B20" s="3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1"/>
        <v/>
      </c>
      <c r="K20" s="210"/>
    </row>
    <row r="21" spans="1:11" s="33" customFormat="1" ht="39.950000000000003" customHeight="1" x14ac:dyDescent="0.25">
      <c r="A21" s="53"/>
      <c r="B21" s="3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si="1"/>
        <v/>
      </c>
      <c r="K21" s="210"/>
    </row>
    <row r="22" spans="1:11" s="33" customFormat="1" ht="39.950000000000003" customHeight="1" x14ac:dyDescent="0.25">
      <c r="A22" s="53"/>
      <c r="B22" s="3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1"/>
        <v/>
      </c>
      <c r="K22" s="210"/>
    </row>
    <row r="23" spans="1:11" s="33" customFormat="1" ht="39.950000000000003" customHeight="1" x14ac:dyDescent="0.25">
      <c r="A23" s="53"/>
      <c r="B23" s="3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1"/>
        <v/>
      </c>
      <c r="K23" s="210"/>
    </row>
    <row r="24" spans="1:11" s="33" customFormat="1" ht="39.950000000000003" customHeight="1" x14ac:dyDescent="0.25">
      <c r="A24" s="53"/>
      <c r="B24" s="3"/>
      <c r="C24" s="206"/>
      <c r="D24" s="134"/>
      <c r="E24" s="166"/>
      <c r="F24" s="166"/>
      <c r="G24" s="184"/>
      <c r="H24" s="194" t="str">
        <f t="shared" si="0"/>
        <v/>
      </c>
      <c r="I24" s="166"/>
      <c r="J24" s="170" t="str">
        <f t="shared" si="1"/>
        <v/>
      </c>
      <c r="K24" s="210"/>
    </row>
    <row r="25" spans="1:11" s="33" customFormat="1" ht="39.950000000000003" customHeight="1" x14ac:dyDescent="0.25">
      <c r="A25" s="53"/>
      <c r="B25" s="3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1"/>
        <v/>
      </c>
      <c r="K25" s="210"/>
    </row>
    <row r="26" spans="1:11" s="33" customFormat="1" ht="39.950000000000003" customHeight="1" x14ac:dyDescent="0.25">
      <c r="A26" s="53"/>
      <c r="B26" s="3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1"/>
        <v/>
      </c>
      <c r="K26" s="210"/>
    </row>
    <row r="27" spans="1:11" s="33" customFormat="1" ht="39.950000000000003" customHeight="1" x14ac:dyDescent="0.25">
      <c r="A27" s="53"/>
      <c r="B27" s="3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1"/>
        <v/>
      </c>
      <c r="K27" s="210"/>
    </row>
    <row r="28" spans="1:11" s="33" customFormat="1" ht="39.950000000000003" customHeight="1" x14ac:dyDescent="0.25">
      <c r="A28" s="53"/>
      <c r="B28" s="3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1"/>
        <v/>
      </c>
      <c r="K28" s="210"/>
    </row>
    <row r="29" spans="1:11" s="33" customFormat="1" ht="39.950000000000003" customHeight="1" x14ac:dyDescent="0.25">
      <c r="A29" s="53"/>
      <c r="B29" s="3"/>
      <c r="C29" s="206"/>
      <c r="D29" s="134"/>
      <c r="E29" s="166"/>
      <c r="F29" s="166"/>
      <c r="G29" s="184"/>
      <c r="H29" s="194" t="str">
        <f t="shared" ref="H29:H31" si="2">IF(G29="","",(E29-F29)-(E29-F29)/(1+G29/100))</f>
        <v/>
      </c>
      <c r="I29" s="166"/>
      <c r="J29" s="170" t="str">
        <f t="shared" ref="J29:J31" si="3">IF(E29="","",(E29-F29-H29-I29))</f>
        <v/>
      </c>
      <c r="K29" s="210"/>
    </row>
    <row r="30" spans="1:11" s="33" customFormat="1" ht="42" customHeight="1" x14ac:dyDescent="0.25">
      <c r="A30" s="53"/>
      <c r="B30" s="3"/>
      <c r="C30" s="206"/>
      <c r="D30" s="134"/>
      <c r="E30" s="166"/>
      <c r="F30" s="166"/>
      <c r="G30" s="184"/>
      <c r="H30" s="194" t="str">
        <f t="shared" si="2"/>
        <v/>
      </c>
      <c r="I30" s="166"/>
      <c r="J30" s="170" t="str">
        <f t="shared" si="3"/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2"/>
        <v/>
      </c>
      <c r="I31" s="167"/>
      <c r="J31" s="171" t="str">
        <f t="shared" si="3"/>
        <v/>
      </c>
      <c r="K31" s="211"/>
    </row>
    <row r="32" spans="1:11" ht="42" customHeight="1" thickTop="1" thickBot="1" x14ac:dyDescent="0.3">
      <c r="A32" s="33"/>
      <c r="B32" s="156"/>
      <c r="C32" s="156"/>
      <c r="D32" s="155" t="s">
        <v>65</v>
      </c>
      <c r="E32" s="175">
        <f>SUM(E12:E31)</f>
        <v>0</v>
      </c>
      <c r="F32" s="168">
        <f t="shared" ref="F32:I32" si="4">SUM(F12:F31)</f>
        <v>0</v>
      </c>
      <c r="G32" s="144"/>
      <c r="H32" s="168">
        <f t="shared" si="4"/>
        <v>0</v>
      </c>
      <c r="I32" s="168">
        <f t="shared" si="4"/>
        <v>0</v>
      </c>
      <c r="J32" s="172">
        <f>SUM(J12:J31)</f>
        <v>0</v>
      </c>
      <c r="K32" s="149"/>
    </row>
    <row r="33" spans="1:11" ht="42" customHeight="1" thickBot="1" x14ac:dyDescent="0.3">
      <c r="B33" s="142"/>
      <c r="C33" s="142"/>
      <c r="D33" s="238" t="s">
        <v>43</v>
      </c>
      <c r="E33" s="239"/>
      <c r="F33" s="239"/>
      <c r="G33" s="239"/>
      <c r="H33" s="239"/>
      <c r="I33" s="239"/>
      <c r="J33" s="147" t="str">
        <f>IF($K$7=0,"100%",$K$7)</f>
        <v>100%</v>
      </c>
      <c r="K33" s="148"/>
    </row>
    <row r="34" spans="1:11" ht="60.75" customHeight="1" thickBot="1" x14ac:dyDescent="0.3">
      <c r="B34" s="142"/>
      <c r="C34" s="142"/>
      <c r="D34" s="240" t="s">
        <v>112</v>
      </c>
      <c r="E34" s="239"/>
      <c r="F34" s="239"/>
      <c r="G34" s="239"/>
      <c r="H34" s="239"/>
      <c r="I34" s="260"/>
      <c r="J34" s="178">
        <f>J32*J33</f>
        <v>0</v>
      </c>
      <c r="K34" s="151"/>
    </row>
    <row r="35" spans="1:11" s="37" customFormat="1" ht="27" customHeight="1" thickBot="1" x14ac:dyDescent="0.25">
      <c r="A35" s="39" t="s">
        <v>20</v>
      </c>
      <c r="C35" s="93"/>
      <c r="D35" s="93"/>
      <c r="E35" s="93"/>
      <c r="F35" s="93"/>
      <c r="G35" s="93"/>
      <c r="H35" s="93"/>
      <c r="I35" s="93"/>
      <c r="J35" s="225" t="s">
        <v>93</v>
      </c>
      <c r="K35" s="226">
        <f>K1</f>
        <v>1</v>
      </c>
    </row>
    <row r="36" spans="1:11" ht="42" customHeight="1" thickBot="1" x14ac:dyDescent="0.3">
      <c r="A36" s="246" t="str">
        <f>$A$4</f>
        <v>Teilvorhaben 2:</v>
      </c>
      <c r="B36" s="246"/>
      <c r="C36" s="250">
        <f>$C$4</f>
        <v>0</v>
      </c>
      <c r="D36" s="251"/>
      <c r="E36" s="251"/>
      <c r="F36" s="251"/>
      <c r="G36" s="251"/>
      <c r="H36" s="251"/>
      <c r="I36" s="251"/>
      <c r="J36" s="252"/>
      <c r="K36" s="41"/>
    </row>
    <row r="37" spans="1:11" ht="35.1" customHeight="1" x14ac:dyDescent="0.3">
      <c r="A37" s="82"/>
      <c r="C37" s="107" t="s">
        <v>26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51</v>
      </c>
      <c r="F39" s="248">
        <f>Start!$C$22</f>
        <v>0</v>
      </c>
      <c r="G39" s="249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25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58</v>
      </c>
      <c r="J41" s="22" t="str">
        <f>$J$9</f>
        <v>beantragte zuwendungsfähige 
Ausgaben netto vor Kostenschlüssel</v>
      </c>
      <c r="K41" s="24" t="s">
        <v>114</v>
      </c>
    </row>
    <row r="42" spans="1:11" s="31" customFormat="1" ht="18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30"/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43" t="s">
        <v>59</v>
      </c>
      <c r="B44" s="244"/>
      <c r="C44" s="244"/>
      <c r="D44" s="245"/>
      <c r="E44" s="165">
        <f>E32</f>
        <v>0</v>
      </c>
      <c r="F44" s="165">
        <f t="shared" ref="F44:I44" si="5">F32</f>
        <v>0</v>
      </c>
      <c r="G44" s="137"/>
      <c r="H44" s="165">
        <f t="shared" si="5"/>
        <v>0</v>
      </c>
      <c r="I44" s="165">
        <f t="shared" si="5"/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/>
    </row>
    <row r="46" spans="1:11" s="33" customFormat="1" ht="39.950000000000003" customHeight="1" x14ac:dyDescent="0.25">
      <c r="A46" s="53"/>
      <c r="B46" s="3"/>
      <c r="C46" s="206"/>
      <c r="D46" s="134"/>
      <c r="E46" s="166"/>
      <c r="F46" s="166"/>
      <c r="G46" s="184"/>
      <c r="H46" s="194" t="str">
        <f t="shared" ref="H46:H62" si="6">IF(G46="","",(E46-F46)-(E46-F46)/(1+G46/100))</f>
        <v/>
      </c>
      <c r="I46" s="166"/>
      <c r="J46" s="170" t="str">
        <f t="shared" ref="J46:J60" si="7">IF(E46="","",(E46-F46-H46-I46))</f>
        <v/>
      </c>
      <c r="K46" s="210"/>
    </row>
    <row r="47" spans="1:11" s="33" customFormat="1" ht="39.950000000000003" customHeight="1" x14ac:dyDescent="0.25">
      <c r="A47" s="53"/>
      <c r="B47" s="3"/>
      <c r="C47" s="206"/>
      <c r="D47" s="134"/>
      <c r="E47" s="166"/>
      <c r="F47" s="166"/>
      <c r="G47" s="184"/>
      <c r="H47" s="194" t="str">
        <f t="shared" si="6"/>
        <v/>
      </c>
      <c r="I47" s="166"/>
      <c r="J47" s="170" t="str">
        <f t="shared" si="7"/>
        <v/>
      </c>
      <c r="K47" s="210"/>
    </row>
    <row r="48" spans="1:11" s="33" customFormat="1" ht="39.950000000000003" customHeight="1" x14ac:dyDescent="0.25">
      <c r="A48" s="53"/>
      <c r="B48" s="3"/>
      <c r="C48" s="206"/>
      <c r="D48" s="134"/>
      <c r="E48" s="166"/>
      <c r="F48" s="166"/>
      <c r="G48" s="184"/>
      <c r="H48" s="194" t="str">
        <f t="shared" si="6"/>
        <v/>
      </c>
      <c r="I48" s="166"/>
      <c r="J48" s="170" t="str">
        <f t="shared" si="7"/>
        <v/>
      </c>
      <c r="K48" s="210"/>
    </row>
    <row r="49" spans="1:11" s="33" customFormat="1" ht="39.950000000000003" customHeight="1" x14ac:dyDescent="0.25">
      <c r="A49" s="53"/>
      <c r="B49" s="3"/>
      <c r="C49" s="206"/>
      <c r="D49" s="134"/>
      <c r="E49" s="166"/>
      <c r="F49" s="166"/>
      <c r="G49" s="184"/>
      <c r="H49" s="194" t="str">
        <f t="shared" si="6"/>
        <v/>
      </c>
      <c r="I49" s="166"/>
      <c r="J49" s="170" t="str">
        <f t="shared" si="7"/>
        <v/>
      </c>
      <c r="K49" s="210"/>
    </row>
    <row r="50" spans="1:11" s="33" customFormat="1" ht="39.950000000000003" customHeight="1" x14ac:dyDescent="0.25">
      <c r="A50" s="53"/>
      <c r="B50" s="3"/>
      <c r="C50" s="206"/>
      <c r="D50" s="134"/>
      <c r="E50" s="166"/>
      <c r="F50" s="166"/>
      <c r="G50" s="184"/>
      <c r="H50" s="194" t="str">
        <f t="shared" si="6"/>
        <v/>
      </c>
      <c r="I50" s="166"/>
      <c r="J50" s="170" t="str">
        <f t="shared" si="7"/>
        <v/>
      </c>
      <c r="K50" s="210"/>
    </row>
    <row r="51" spans="1:11" s="33" customFormat="1" ht="39.950000000000003" customHeight="1" x14ac:dyDescent="0.25">
      <c r="A51" s="53"/>
      <c r="B51" s="3"/>
      <c r="C51" s="206"/>
      <c r="D51" s="134"/>
      <c r="E51" s="166"/>
      <c r="F51" s="166"/>
      <c r="G51" s="184"/>
      <c r="H51" s="194" t="str">
        <f t="shared" si="6"/>
        <v/>
      </c>
      <c r="I51" s="166"/>
      <c r="J51" s="170" t="str">
        <f t="shared" si="7"/>
        <v/>
      </c>
      <c r="K51" s="210"/>
    </row>
    <row r="52" spans="1:11" s="33" customFormat="1" ht="39.950000000000003" customHeight="1" x14ac:dyDescent="0.25">
      <c r="A52" s="53"/>
      <c r="B52" s="3"/>
      <c r="C52" s="206"/>
      <c r="D52" s="134"/>
      <c r="E52" s="166"/>
      <c r="F52" s="166"/>
      <c r="G52" s="184"/>
      <c r="H52" s="194" t="str">
        <f t="shared" si="6"/>
        <v/>
      </c>
      <c r="I52" s="166"/>
      <c r="J52" s="170" t="str">
        <f t="shared" si="7"/>
        <v/>
      </c>
      <c r="K52" s="210"/>
    </row>
    <row r="53" spans="1:11" s="33" customFormat="1" ht="39.950000000000003" customHeight="1" x14ac:dyDescent="0.25">
      <c r="A53" s="53"/>
      <c r="B53" s="3"/>
      <c r="C53" s="206"/>
      <c r="D53" s="134"/>
      <c r="E53" s="166"/>
      <c r="F53" s="166"/>
      <c r="G53" s="184"/>
      <c r="H53" s="194" t="str">
        <f t="shared" si="6"/>
        <v/>
      </c>
      <c r="I53" s="166"/>
      <c r="J53" s="170" t="str">
        <f t="shared" si="7"/>
        <v/>
      </c>
      <c r="K53" s="210"/>
    </row>
    <row r="54" spans="1:11" s="33" customFormat="1" ht="39.950000000000003" customHeight="1" x14ac:dyDescent="0.25">
      <c r="A54" s="53"/>
      <c r="B54" s="3"/>
      <c r="C54" s="206"/>
      <c r="D54" s="134"/>
      <c r="E54" s="166"/>
      <c r="F54" s="166"/>
      <c r="G54" s="184"/>
      <c r="H54" s="194" t="str">
        <f t="shared" si="6"/>
        <v/>
      </c>
      <c r="I54" s="166"/>
      <c r="J54" s="170" t="str">
        <f t="shared" si="7"/>
        <v/>
      </c>
      <c r="K54" s="210"/>
    </row>
    <row r="55" spans="1:11" s="33" customFormat="1" ht="39.950000000000003" customHeight="1" x14ac:dyDescent="0.25">
      <c r="A55" s="53"/>
      <c r="B55" s="3"/>
      <c r="C55" s="206"/>
      <c r="D55" s="134"/>
      <c r="E55" s="166"/>
      <c r="F55" s="166"/>
      <c r="G55" s="184"/>
      <c r="H55" s="194" t="str">
        <f t="shared" si="6"/>
        <v/>
      </c>
      <c r="I55" s="166"/>
      <c r="J55" s="170" t="str">
        <f t="shared" si="7"/>
        <v/>
      </c>
      <c r="K55" s="210"/>
    </row>
    <row r="56" spans="1:11" s="33" customFormat="1" ht="39.950000000000003" customHeight="1" x14ac:dyDescent="0.25">
      <c r="A56" s="53"/>
      <c r="B56" s="3"/>
      <c r="C56" s="206"/>
      <c r="D56" s="134"/>
      <c r="E56" s="166"/>
      <c r="F56" s="166"/>
      <c r="G56" s="184"/>
      <c r="H56" s="194" t="str">
        <f t="shared" si="6"/>
        <v/>
      </c>
      <c r="I56" s="166"/>
      <c r="J56" s="170" t="str">
        <f t="shared" si="7"/>
        <v/>
      </c>
      <c r="K56" s="210"/>
    </row>
    <row r="57" spans="1:11" s="33" customFormat="1" ht="39.950000000000003" customHeight="1" x14ac:dyDescent="0.25">
      <c r="A57" s="53"/>
      <c r="B57" s="3"/>
      <c r="C57" s="206"/>
      <c r="D57" s="134"/>
      <c r="E57" s="166"/>
      <c r="F57" s="166"/>
      <c r="G57" s="184"/>
      <c r="H57" s="194" t="str">
        <f t="shared" si="6"/>
        <v/>
      </c>
      <c r="I57" s="166"/>
      <c r="J57" s="170" t="str">
        <f t="shared" si="7"/>
        <v/>
      </c>
      <c r="K57" s="210"/>
    </row>
    <row r="58" spans="1:11" s="33" customFormat="1" ht="39.950000000000003" customHeight="1" x14ac:dyDescent="0.25">
      <c r="A58" s="53"/>
      <c r="B58" s="3"/>
      <c r="C58" s="206"/>
      <c r="D58" s="134"/>
      <c r="E58" s="166"/>
      <c r="F58" s="166"/>
      <c r="G58" s="184"/>
      <c r="H58" s="194" t="str">
        <f t="shared" si="6"/>
        <v/>
      </c>
      <c r="I58" s="166"/>
      <c r="J58" s="170" t="str">
        <f t="shared" si="7"/>
        <v/>
      </c>
      <c r="K58" s="210"/>
    </row>
    <row r="59" spans="1:11" s="33" customFormat="1" ht="39.950000000000003" customHeight="1" x14ac:dyDescent="0.25">
      <c r="A59" s="53"/>
      <c r="B59" s="3"/>
      <c r="C59" s="206"/>
      <c r="D59" s="134"/>
      <c r="E59" s="166"/>
      <c r="F59" s="166"/>
      <c r="G59" s="184"/>
      <c r="H59" s="194" t="str">
        <f t="shared" si="6"/>
        <v/>
      </c>
      <c r="I59" s="166"/>
      <c r="J59" s="170" t="str">
        <f t="shared" si="7"/>
        <v/>
      </c>
      <c r="K59" s="210"/>
    </row>
    <row r="60" spans="1:11" s="33" customFormat="1" ht="39.950000000000003" customHeight="1" x14ac:dyDescent="0.25">
      <c r="A60" s="53"/>
      <c r="B60" s="3"/>
      <c r="C60" s="206"/>
      <c r="D60" s="134"/>
      <c r="E60" s="166"/>
      <c r="F60" s="166"/>
      <c r="G60" s="184"/>
      <c r="H60" s="194" t="str">
        <f t="shared" si="6"/>
        <v/>
      </c>
      <c r="I60" s="166"/>
      <c r="J60" s="170" t="str">
        <f t="shared" si="7"/>
        <v/>
      </c>
      <c r="K60" s="210"/>
    </row>
    <row r="61" spans="1:11" s="33" customFormat="1" ht="39.950000000000003" customHeight="1" x14ac:dyDescent="0.25">
      <c r="A61" s="53"/>
      <c r="B61" s="3"/>
      <c r="C61" s="206"/>
      <c r="D61" s="134"/>
      <c r="E61" s="166"/>
      <c r="F61" s="166"/>
      <c r="G61" s="184"/>
      <c r="H61" s="194" t="str">
        <f t="shared" si="6"/>
        <v/>
      </c>
      <c r="I61" s="166"/>
      <c r="J61" s="170" t="str">
        <f t="shared" ref="J61:J62" si="8">IF(E61="","",(E61-F61-H61-I61))</f>
        <v/>
      </c>
      <c r="K61" s="210"/>
    </row>
    <row r="62" spans="1:11" s="33" customFormat="1" ht="39.950000000000003" customHeight="1" thickBot="1" x14ac:dyDescent="0.3">
      <c r="A62" s="140"/>
      <c r="B62" s="141"/>
      <c r="C62" s="207"/>
      <c r="D62" s="141"/>
      <c r="E62" s="167"/>
      <c r="F62" s="167"/>
      <c r="G62" s="185"/>
      <c r="H62" s="195" t="str">
        <f t="shared" si="6"/>
        <v/>
      </c>
      <c r="I62" s="167"/>
      <c r="J62" s="171" t="str">
        <f t="shared" si="8"/>
        <v/>
      </c>
      <c r="K62" s="211"/>
    </row>
    <row r="63" spans="1:11" ht="42.75" customHeight="1" thickTop="1" thickBot="1" x14ac:dyDescent="0.3">
      <c r="A63" s="33"/>
      <c r="B63" s="156"/>
      <c r="C63" s="156"/>
      <c r="D63" s="155" t="s">
        <v>65</v>
      </c>
      <c r="E63" s="169">
        <f>SUM(E44:E62)</f>
        <v>0</v>
      </c>
      <c r="F63" s="168">
        <f t="shared" ref="F63:I63" si="9">SUM(F44:F62)</f>
        <v>0</v>
      </c>
      <c r="G63" s="144"/>
      <c r="H63" s="168">
        <f t="shared" si="9"/>
        <v>0</v>
      </c>
      <c r="I63" s="168">
        <f t="shared" si="9"/>
        <v>0</v>
      </c>
      <c r="J63" s="172">
        <f>SUM(J43:J62)</f>
        <v>0</v>
      </c>
      <c r="K63" s="149"/>
    </row>
    <row r="64" spans="1:11" ht="43.5" customHeight="1" thickBot="1" x14ac:dyDescent="0.3">
      <c r="B64" s="142"/>
      <c r="C64" s="142"/>
      <c r="D64" s="238" t="s">
        <v>43</v>
      </c>
      <c r="E64" s="239"/>
      <c r="F64" s="239"/>
      <c r="G64" s="239"/>
      <c r="H64" s="239"/>
      <c r="I64" s="239"/>
      <c r="J64" s="147" t="str">
        <f>IF($K$7=0,"100%",$K$7)</f>
        <v>100%</v>
      </c>
      <c r="K64" s="148"/>
    </row>
    <row r="65" spans="1:11" ht="60.75" customHeight="1" thickBot="1" x14ac:dyDescent="0.3">
      <c r="B65" s="142"/>
      <c r="C65" s="142"/>
      <c r="D65" s="240" t="s">
        <v>112</v>
      </c>
      <c r="E65" s="239"/>
      <c r="F65" s="239"/>
      <c r="G65" s="239"/>
      <c r="H65" s="239"/>
      <c r="I65" s="260"/>
      <c r="J65" s="178">
        <f>J63*J64</f>
        <v>0</v>
      </c>
      <c r="K65" s="151"/>
    </row>
    <row r="66" spans="1:11" ht="20.25" customHeight="1" thickBot="1" x14ac:dyDescent="0.25">
      <c r="A66" s="39" t="s">
        <v>20</v>
      </c>
      <c r="B66" s="37"/>
      <c r="C66" s="37"/>
      <c r="D66" s="136"/>
      <c r="E66" s="136"/>
      <c r="F66" s="136"/>
      <c r="G66" s="136"/>
      <c r="H66" s="136"/>
      <c r="I66" s="136"/>
      <c r="J66" s="225" t="s">
        <v>94</v>
      </c>
      <c r="K66" s="226">
        <f>K1</f>
        <v>1</v>
      </c>
    </row>
    <row r="67" spans="1:11" ht="42" customHeight="1" thickBot="1" x14ac:dyDescent="0.3">
      <c r="A67" s="111" t="str">
        <f>$A$4</f>
        <v>Teilvorhaben 2:</v>
      </c>
      <c r="B67" s="40"/>
      <c r="C67" s="250">
        <f>$C$4</f>
        <v>0</v>
      </c>
      <c r="D67" s="251"/>
      <c r="E67" s="251"/>
      <c r="F67" s="251"/>
      <c r="G67" s="251"/>
      <c r="H67" s="251"/>
      <c r="I67" s="251"/>
      <c r="J67" s="252"/>
      <c r="K67" s="41"/>
    </row>
    <row r="68" spans="1:11" ht="35.1" customHeight="1" x14ac:dyDescent="0.3">
      <c r="A68" s="82"/>
      <c r="C68" s="107" t="s">
        <v>26</v>
      </c>
      <c r="D68" s="108"/>
      <c r="E68" s="108"/>
      <c r="F68" s="108"/>
      <c r="G68" s="108"/>
      <c r="H68" s="108"/>
      <c r="I68" s="108"/>
      <c r="J68" s="108"/>
      <c r="K68" s="42"/>
    </row>
    <row r="69" spans="1:11" ht="35.1" customHeight="1" thickBot="1" x14ac:dyDescent="0.3">
      <c r="A69" s="15"/>
      <c r="B69" s="16"/>
      <c r="C69" s="15"/>
      <c r="K69" s="42"/>
    </row>
    <row r="70" spans="1:11" ht="35.1" customHeight="1" thickBot="1" x14ac:dyDescent="0.25">
      <c r="A70" s="100" t="s">
        <v>0</v>
      </c>
      <c r="B70" s="43"/>
      <c r="C70" s="4">
        <f>Start!$C$12</f>
        <v>0</v>
      </c>
      <c r="E70" s="18" t="s">
        <v>51</v>
      </c>
      <c r="F70" s="248">
        <f>Start!$C$22</f>
        <v>0</v>
      </c>
      <c r="G70" s="249"/>
      <c r="H70" s="115"/>
      <c r="I70" s="44"/>
      <c r="J70" s="44"/>
      <c r="K70" s="45"/>
    </row>
    <row r="71" spans="1:11" x14ac:dyDescent="0.2">
      <c r="A71" s="101"/>
      <c r="B71" s="20"/>
      <c r="C71" s="21"/>
      <c r="D71" s="21"/>
      <c r="E71" s="21"/>
      <c r="F71" s="21"/>
      <c r="G71" s="21"/>
      <c r="H71" s="42"/>
      <c r="I71" s="46"/>
      <c r="J71" s="46"/>
      <c r="K71" s="46"/>
    </row>
    <row r="72" spans="1:11" ht="130.5" customHeight="1" x14ac:dyDescent="0.2">
      <c r="A72" s="22" t="str">
        <f>$A$9</f>
        <v>Beleg-Nr.</v>
      </c>
      <c r="B72" s="23" t="str">
        <f>$B$9</f>
        <v>Zahlungsdatum</v>
      </c>
      <c r="C72" s="22" t="str">
        <f>$C$9</f>
        <v>Rechnungssteller</v>
      </c>
      <c r="D72" s="22" t="str">
        <f>$D$9</f>
        <v>Rechnungsdatum</v>
      </c>
      <c r="E72" s="22" t="str">
        <f>$E$9</f>
        <v>bezahlter Rechnungsbetrag
(brutto)</v>
      </c>
      <c r="F72" s="22" t="str">
        <f>$F$9</f>
        <v>in Rechnung nicht genutzter ausge-wiesener Betrag für Skonti, Rabatte
(brutto)</v>
      </c>
      <c r="G72" s="22" t="str">
        <f>$G$9</f>
        <v>MwSt.-
Satz</v>
      </c>
      <c r="H72" s="22" t="str">
        <f>$H$9</f>
        <v>MwSt</v>
      </c>
      <c r="I72" s="133" t="s">
        <v>58</v>
      </c>
      <c r="J72" s="22" t="str">
        <f>$J$9</f>
        <v>beantragte zuwendungsfähige 
Ausgaben netto vor Kostenschlüssel</v>
      </c>
      <c r="K72" s="24" t="s">
        <v>114</v>
      </c>
    </row>
    <row r="73" spans="1:11" ht="18" x14ac:dyDescent="0.2">
      <c r="A73" s="118"/>
      <c r="B73" s="119"/>
      <c r="C73" s="118"/>
      <c r="D73" s="118"/>
      <c r="E73" s="118" t="str">
        <f>$E$10</f>
        <v>[EUR]</v>
      </c>
      <c r="F73" s="118" t="str">
        <f>$F$10</f>
        <v>[EUR]</v>
      </c>
      <c r="G73" s="118" t="str">
        <f>$G$10</f>
        <v>[%]</v>
      </c>
      <c r="H73" s="118" t="str">
        <f>$H$10</f>
        <v>[EUR]</v>
      </c>
      <c r="I73" s="118" t="str">
        <f>$I$10</f>
        <v>[EUR]</v>
      </c>
      <c r="J73" s="118" t="str">
        <f>$J$10</f>
        <v>[EUR]</v>
      </c>
      <c r="K73" s="30"/>
    </row>
    <row r="74" spans="1:11" s="95" customFormat="1" ht="23.25" customHeight="1" x14ac:dyDescent="0.25">
      <c r="A74" s="125" t="str">
        <f>$A$11</f>
        <v>(1)</v>
      </c>
      <c r="B74" s="126" t="str">
        <f>$B$11</f>
        <v>(2)</v>
      </c>
      <c r="C74" s="125" t="str">
        <f>$C$11</f>
        <v>(3)</v>
      </c>
      <c r="D74" s="24" t="str">
        <f>$D$11</f>
        <v>(4)</v>
      </c>
      <c r="E74" s="24" t="str">
        <f>$E$11</f>
        <v>(5)</v>
      </c>
      <c r="F74" s="24" t="str">
        <f>$F$11</f>
        <v>(6)</v>
      </c>
      <c r="G74" s="24" t="str">
        <f>$G$11</f>
        <v>(7)</v>
      </c>
      <c r="H74" s="24" t="str">
        <f>$H$11</f>
        <v>(8)</v>
      </c>
      <c r="I74" s="24" t="str">
        <f>$I$11</f>
        <v>(9)</v>
      </c>
      <c r="J74" s="127" t="str">
        <f>$J$11</f>
        <v>(10) = (5)-(6)-(8)-(9)</v>
      </c>
      <c r="K74" s="121" t="str">
        <f>$K$11</f>
        <v>(11)</v>
      </c>
    </row>
    <row r="75" spans="1:11" s="95" customFormat="1" ht="39" customHeight="1" x14ac:dyDescent="0.25">
      <c r="A75" s="243" t="s">
        <v>60</v>
      </c>
      <c r="B75" s="244"/>
      <c r="C75" s="244"/>
      <c r="D75" s="245"/>
      <c r="E75" s="165">
        <f>E63</f>
        <v>0</v>
      </c>
      <c r="F75" s="165">
        <f t="shared" ref="F75:I75" si="10">F63</f>
        <v>0</v>
      </c>
      <c r="G75" s="137"/>
      <c r="H75" s="165">
        <f t="shared" si="10"/>
        <v>0</v>
      </c>
      <c r="I75" s="165">
        <f t="shared" si="10"/>
        <v>0</v>
      </c>
      <c r="J75" s="165">
        <f>J63</f>
        <v>0</v>
      </c>
      <c r="K75" s="114"/>
    </row>
    <row r="76" spans="1:11" s="33" customFormat="1" ht="39.950000000000003" customHeight="1" x14ac:dyDescent="0.25">
      <c r="A76" s="53"/>
      <c r="B76" s="134"/>
      <c r="C76" s="206"/>
      <c r="D76" s="134"/>
      <c r="E76" s="166"/>
      <c r="F76" s="166"/>
      <c r="G76" s="184"/>
      <c r="H76" s="194" t="str">
        <f>IF(G76="","",(E76-F76)-(E76-F76)/(1+G76/100))</f>
        <v/>
      </c>
      <c r="I76" s="166"/>
      <c r="J76" s="170" t="str">
        <f>IF(E76="","",(E76-F76-H76-I76))</f>
        <v/>
      </c>
      <c r="K76" s="210"/>
    </row>
    <row r="77" spans="1:11" s="33" customFormat="1" ht="39.950000000000003" customHeight="1" x14ac:dyDescent="0.25">
      <c r="A77" s="53"/>
      <c r="B77" s="3"/>
      <c r="C77" s="206"/>
      <c r="D77" s="134"/>
      <c r="E77" s="166"/>
      <c r="F77" s="166"/>
      <c r="G77" s="184"/>
      <c r="H77" s="194" t="str">
        <f t="shared" ref="H77:H95" si="11">IF(G77="","",(E77-F77)-(E77-F77)/(1+G77/100))</f>
        <v/>
      </c>
      <c r="I77" s="166"/>
      <c r="J77" s="170" t="str">
        <f t="shared" ref="J77:J90" si="12">IF(E77="","",(E77-F77-H77-I77))</f>
        <v/>
      </c>
      <c r="K77" s="210"/>
    </row>
    <row r="78" spans="1:11" s="33" customFormat="1" ht="39.950000000000003" customHeight="1" x14ac:dyDescent="0.25">
      <c r="A78" s="53"/>
      <c r="B78" s="3"/>
      <c r="C78" s="206"/>
      <c r="D78" s="134"/>
      <c r="E78" s="166"/>
      <c r="F78" s="166"/>
      <c r="G78" s="184"/>
      <c r="H78" s="194" t="str">
        <f t="shared" si="11"/>
        <v/>
      </c>
      <c r="I78" s="166"/>
      <c r="J78" s="170" t="str">
        <f t="shared" si="12"/>
        <v/>
      </c>
      <c r="K78" s="210"/>
    </row>
    <row r="79" spans="1:11" s="33" customFormat="1" ht="39.950000000000003" customHeight="1" x14ac:dyDescent="0.25">
      <c r="A79" s="53"/>
      <c r="B79" s="3"/>
      <c r="C79" s="206"/>
      <c r="D79" s="134"/>
      <c r="E79" s="166"/>
      <c r="F79" s="166"/>
      <c r="G79" s="184"/>
      <c r="H79" s="194" t="str">
        <f t="shared" si="11"/>
        <v/>
      </c>
      <c r="I79" s="166"/>
      <c r="J79" s="170" t="str">
        <f t="shared" si="12"/>
        <v/>
      </c>
      <c r="K79" s="210"/>
    </row>
    <row r="80" spans="1:11" s="33" customFormat="1" ht="39.950000000000003" customHeight="1" x14ac:dyDescent="0.25">
      <c r="A80" s="53"/>
      <c r="B80" s="3"/>
      <c r="C80" s="206"/>
      <c r="D80" s="134"/>
      <c r="E80" s="166"/>
      <c r="F80" s="166"/>
      <c r="G80" s="184"/>
      <c r="H80" s="194" t="str">
        <f t="shared" si="11"/>
        <v/>
      </c>
      <c r="I80" s="166"/>
      <c r="J80" s="170" t="str">
        <f t="shared" si="12"/>
        <v/>
      </c>
      <c r="K80" s="210"/>
    </row>
    <row r="81" spans="1:11" s="33" customFormat="1" ht="39.950000000000003" customHeight="1" x14ac:dyDescent="0.25">
      <c r="A81" s="53"/>
      <c r="B81" s="3"/>
      <c r="C81" s="206"/>
      <c r="D81" s="134"/>
      <c r="E81" s="166"/>
      <c r="F81" s="166"/>
      <c r="G81" s="184"/>
      <c r="H81" s="194" t="str">
        <f t="shared" si="11"/>
        <v/>
      </c>
      <c r="I81" s="166"/>
      <c r="J81" s="170" t="str">
        <f t="shared" si="12"/>
        <v/>
      </c>
      <c r="K81" s="210"/>
    </row>
    <row r="82" spans="1:11" s="33" customFormat="1" ht="39.950000000000003" customHeight="1" x14ac:dyDescent="0.25">
      <c r="A82" s="53"/>
      <c r="B82" s="3"/>
      <c r="C82" s="206"/>
      <c r="D82" s="134"/>
      <c r="E82" s="166"/>
      <c r="F82" s="166"/>
      <c r="G82" s="184"/>
      <c r="H82" s="194" t="str">
        <f t="shared" si="11"/>
        <v/>
      </c>
      <c r="I82" s="166"/>
      <c r="J82" s="170" t="str">
        <f t="shared" si="12"/>
        <v/>
      </c>
      <c r="K82" s="210"/>
    </row>
    <row r="83" spans="1:11" s="33" customFormat="1" ht="39.950000000000003" customHeight="1" x14ac:dyDescent="0.25">
      <c r="A83" s="53"/>
      <c r="B83" s="3"/>
      <c r="C83" s="206"/>
      <c r="D83" s="134"/>
      <c r="E83" s="166"/>
      <c r="F83" s="166"/>
      <c r="G83" s="184"/>
      <c r="H83" s="194" t="str">
        <f t="shared" si="11"/>
        <v/>
      </c>
      <c r="I83" s="166"/>
      <c r="J83" s="170" t="str">
        <f t="shared" si="12"/>
        <v/>
      </c>
      <c r="K83" s="210"/>
    </row>
    <row r="84" spans="1:11" s="33" customFormat="1" ht="39.950000000000003" customHeight="1" x14ac:dyDescent="0.25">
      <c r="A84" s="53"/>
      <c r="B84" s="3"/>
      <c r="C84" s="206"/>
      <c r="D84" s="134"/>
      <c r="E84" s="166"/>
      <c r="F84" s="166"/>
      <c r="G84" s="184"/>
      <c r="H84" s="194" t="str">
        <f t="shared" si="11"/>
        <v/>
      </c>
      <c r="I84" s="166"/>
      <c r="J84" s="170" t="str">
        <f t="shared" si="12"/>
        <v/>
      </c>
      <c r="K84" s="210"/>
    </row>
    <row r="85" spans="1:11" s="33" customFormat="1" ht="39.950000000000003" customHeight="1" x14ac:dyDescent="0.25">
      <c r="A85" s="53"/>
      <c r="B85" s="3"/>
      <c r="C85" s="206"/>
      <c r="D85" s="134"/>
      <c r="E85" s="166"/>
      <c r="F85" s="166"/>
      <c r="G85" s="184"/>
      <c r="H85" s="194" t="str">
        <f t="shared" si="11"/>
        <v/>
      </c>
      <c r="I85" s="166"/>
      <c r="J85" s="170" t="str">
        <f t="shared" si="12"/>
        <v/>
      </c>
      <c r="K85" s="210"/>
    </row>
    <row r="86" spans="1:11" s="33" customFormat="1" ht="39.950000000000003" customHeight="1" x14ac:dyDescent="0.25">
      <c r="A86" s="53"/>
      <c r="B86" s="3"/>
      <c r="C86" s="206"/>
      <c r="D86" s="134"/>
      <c r="E86" s="166"/>
      <c r="F86" s="166"/>
      <c r="G86" s="184"/>
      <c r="H86" s="194" t="str">
        <f t="shared" si="11"/>
        <v/>
      </c>
      <c r="I86" s="166"/>
      <c r="J86" s="170" t="str">
        <f t="shared" si="12"/>
        <v/>
      </c>
      <c r="K86" s="210"/>
    </row>
    <row r="87" spans="1:11" s="33" customFormat="1" ht="39.950000000000003" customHeight="1" x14ac:dyDescent="0.25">
      <c r="A87" s="53"/>
      <c r="B87" s="3"/>
      <c r="C87" s="206"/>
      <c r="D87" s="134"/>
      <c r="E87" s="166"/>
      <c r="F87" s="166"/>
      <c r="G87" s="184"/>
      <c r="H87" s="194" t="str">
        <f t="shared" si="11"/>
        <v/>
      </c>
      <c r="I87" s="166"/>
      <c r="J87" s="170" t="str">
        <f t="shared" si="12"/>
        <v/>
      </c>
      <c r="K87" s="210"/>
    </row>
    <row r="88" spans="1:11" s="33" customFormat="1" ht="39.950000000000003" customHeight="1" x14ac:dyDescent="0.25">
      <c r="A88" s="53"/>
      <c r="B88" s="3"/>
      <c r="C88" s="206"/>
      <c r="D88" s="134"/>
      <c r="E88" s="166"/>
      <c r="F88" s="166"/>
      <c r="G88" s="184"/>
      <c r="H88" s="194" t="str">
        <f t="shared" si="11"/>
        <v/>
      </c>
      <c r="I88" s="166"/>
      <c r="J88" s="170" t="str">
        <f t="shared" si="12"/>
        <v/>
      </c>
      <c r="K88" s="210"/>
    </row>
    <row r="89" spans="1:11" s="33" customFormat="1" ht="39.950000000000003" customHeight="1" x14ac:dyDescent="0.25">
      <c r="A89" s="53"/>
      <c r="B89" s="3"/>
      <c r="C89" s="206"/>
      <c r="D89" s="134"/>
      <c r="E89" s="166"/>
      <c r="F89" s="166"/>
      <c r="G89" s="184"/>
      <c r="H89" s="194" t="str">
        <f t="shared" si="11"/>
        <v/>
      </c>
      <c r="I89" s="166"/>
      <c r="J89" s="170" t="str">
        <f t="shared" si="12"/>
        <v/>
      </c>
      <c r="K89" s="210"/>
    </row>
    <row r="90" spans="1:11" s="33" customFormat="1" ht="39.950000000000003" customHeight="1" x14ac:dyDescent="0.25">
      <c r="A90" s="53"/>
      <c r="B90" s="3"/>
      <c r="C90" s="206"/>
      <c r="D90" s="134"/>
      <c r="E90" s="166"/>
      <c r="F90" s="166"/>
      <c r="G90" s="184"/>
      <c r="H90" s="194" t="str">
        <f t="shared" si="11"/>
        <v/>
      </c>
      <c r="I90" s="166"/>
      <c r="J90" s="170" t="str">
        <f t="shared" si="12"/>
        <v/>
      </c>
      <c r="K90" s="210"/>
    </row>
    <row r="91" spans="1:11" s="33" customFormat="1" ht="39.950000000000003" customHeight="1" x14ac:dyDescent="0.25">
      <c r="A91" s="53"/>
      <c r="B91" s="3"/>
      <c r="C91" s="206"/>
      <c r="D91" s="134"/>
      <c r="E91" s="166"/>
      <c r="F91" s="166"/>
      <c r="G91" s="184"/>
      <c r="H91" s="194" t="str">
        <f t="shared" si="11"/>
        <v/>
      </c>
      <c r="I91" s="166"/>
      <c r="J91" s="170" t="str">
        <f t="shared" ref="J91:J95" si="13">IF(E91="","",(E91-F91-H91-I91))</f>
        <v/>
      </c>
      <c r="K91" s="210"/>
    </row>
    <row r="92" spans="1:11" s="33" customFormat="1" ht="39.950000000000003" customHeight="1" x14ac:dyDescent="0.25">
      <c r="A92" s="53"/>
      <c r="B92" s="3"/>
      <c r="C92" s="206"/>
      <c r="D92" s="134"/>
      <c r="E92" s="166"/>
      <c r="F92" s="166"/>
      <c r="G92" s="184"/>
      <c r="H92" s="194" t="str">
        <f t="shared" si="11"/>
        <v/>
      </c>
      <c r="I92" s="166"/>
      <c r="J92" s="170" t="str">
        <f t="shared" si="13"/>
        <v/>
      </c>
      <c r="K92" s="210"/>
    </row>
    <row r="93" spans="1:11" s="33" customFormat="1" ht="39.950000000000003" customHeight="1" x14ac:dyDescent="0.25">
      <c r="A93" s="53"/>
      <c r="B93" s="3"/>
      <c r="C93" s="206"/>
      <c r="D93" s="134"/>
      <c r="E93" s="166"/>
      <c r="F93" s="166"/>
      <c r="G93" s="184"/>
      <c r="H93" s="194" t="str">
        <f t="shared" si="11"/>
        <v/>
      </c>
      <c r="I93" s="166"/>
      <c r="J93" s="170" t="str">
        <f t="shared" si="13"/>
        <v/>
      </c>
      <c r="K93" s="210"/>
    </row>
    <row r="94" spans="1:11" s="33" customFormat="1" ht="39.950000000000003" customHeight="1" x14ac:dyDescent="0.25">
      <c r="A94" s="53"/>
      <c r="B94" s="3"/>
      <c r="C94" s="206"/>
      <c r="D94" s="134"/>
      <c r="E94" s="166"/>
      <c r="F94" s="166"/>
      <c r="G94" s="184"/>
      <c r="H94" s="194" t="str">
        <f t="shared" si="11"/>
        <v/>
      </c>
      <c r="I94" s="166"/>
      <c r="J94" s="170" t="str">
        <f t="shared" si="13"/>
        <v/>
      </c>
      <c r="K94" s="210"/>
    </row>
    <row r="95" spans="1:11" s="33" customFormat="1" ht="39.950000000000003" customHeight="1" thickBot="1" x14ac:dyDescent="0.3">
      <c r="A95" s="140"/>
      <c r="B95" s="141"/>
      <c r="C95" s="207"/>
      <c r="D95" s="141"/>
      <c r="E95" s="167"/>
      <c r="F95" s="167"/>
      <c r="G95" s="185"/>
      <c r="H95" s="195" t="str">
        <f t="shared" si="11"/>
        <v/>
      </c>
      <c r="I95" s="167"/>
      <c r="J95" s="171" t="str">
        <f t="shared" si="13"/>
        <v/>
      </c>
      <c r="K95" s="211"/>
    </row>
    <row r="96" spans="1:11" s="33" customFormat="1" ht="43.5" customHeight="1" thickTop="1" thickBot="1" x14ac:dyDescent="0.3">
      <c r="B96" s="156"/>
      <c r="C96" s="156"/>
      <c r="D96" s="155" t="s">
        <v>65</v>
      </c>
      <c r="E96" s="169">
        <f>SUM(E75:E95)</f>
        <v>0</v>
      </c>
      <c r="F96" s="168">
        <f t="shared" ref="F96:I96" si="14">SUM(F75:F95)</f>
        <v>0</v>
      </c>
      <c r="G96" s="144"/>
      <c r="H96" s="168">
        <f t="shared" si="14"/>
        <v>0</v>
      </c>
      <c r="I96" s="168">
        <f t="shared" si="14"/>
        <v>0</v>
      </c>
      <c r="J96" s="174">
        <f>SUM(J75:J95)</f>
        <v>0</v>
      </c>
      <c r="K96" s="149"/>
    </row>
    <row r="97" spans="1:11" s="33" customFormat="1" ht="42.75" customHeight="1" thickBot="1" x14ac:dyDescent="0.3">
      <c r="B97" s="142"/>
      <c r="C97" s="142"/>
      <c r="D97" s="238" t="s">
        <v>43</v>
      </c>
      <c r="E97" s="239"/>
      <c r="F97" s="239"/>
      <c r="G97" s="239"/>
      <c r="H97" s="239"/>
      <c r="I97" s="239"/>
      <c r="J97" s="147" t="str">
        <f>$J$33</f>
        <v>100%</v>
      </c>
      <c r="K97" s="148"/>
    </row>
    <row r="98" spans="1:11" s="33" customFormat="1" ht="60.75" customHeight="1" thickBot="1" x14ac:dyDescent="0.3">
      <c r="B98" s="142"/>
      <c r="C98" s="142"/>
      <c r="D98" s="240" t="s">
        <v>112</v>
      </c>
      <c r="E98" s="239"/>
      <c r="F98" s="239"/>
      <c r="G98" s="239"/>
      <c r="H98" s="239"/>
      <c r="I98" s="260"/>
      <c r="J98" s="178">
        <f>J96*J97</f>
        <v>0</v>
      </c>
      <c r="K98" s="151"/>
    </row>
    <row r="99" spans="1:11" s="33" customFormat="1" ht="20.25" customHeight="1" thickBot="1" x14ac:dyDescent="0.25">
      <c r="A99" s="39" t="s">
        <v>20</v>
      </c>
      <c r="B99" s="37"/>
      <c r="C99" s="37"/>
      <c r="D99" s="136"/>
      <c r="E99" s="136"/>
      <c r="F99" s="136"/>
      <c r="G99" s="136"/>
      <c r="H99" s="136"/>
      <c r="I99" s="136"/>
      <c r="J99" s="225" t="s">
        <v>95</v>
      </c>
      <c r="K99" s="226">
        <f>K1</f>
        <v>1</v>
      </c>
    </row>
    <row r="100" spans="1:11" ht="42" customHeight="1" thickBot="1" x14ac:dyDescent="0.25">
      <c r="A100" s="111" t="str">
        <f>$A$4</f>
        <v>Teilvorhaben 2:</v>
      </c>
      <c r="B100" s="40"/>
      <c r="C100" s="250">
        <f>$C$4</f>
        <v>0</v>
      </c>
      <c r="D100" s="251"/>
      <c r="E100" s="251"/>
      <c r="F100" s="251"/>
      <c r="G100" s="251"/>
      <c r="H100" s="251"/>
      <c r="I100" s="251"/>
      <c r="J100" s="251"/>
      <c r="K100" s="252"/>
    </row>
    <row r="101" spans="1:11" ht="35.1" customHeight="1" x14ac:dyDescent="0.3">
      <c r="A101" s="82"/>
      <c r="C101" s="82" t="s">
        <v>26</v>
      </c>
      <c r="D101" s="108"/>
      <c r="E101" s="108"/>
      <c r="F101" s="108"/>
      <c r="G101" s="108"/>
      <c r="H101" s="108"/>
      <c r="I101" s="108"/>
      <c r="J101" s="108"/>
      <c r="K101" s="42"/>
    </row>
    <row r="102" spans="1:11" ht="35.1" customHeight="1" thickBot="1" x14ac:dyDescent="0.3">
      <c r="A102" s="15"/>
      <c r="B102" s="16"/>
      <c r="C102" s="15"/>
      <c r="K102" s="42"/>
    </row>
    <row r="103" spans="1:11" ht="35.1" customHeight="1" thickBot="1" x14ac:dyDescent="0.25">
      <c r="A103" s="100" t="s">
        <v>0</v>
      </c>
      <c r="B103" s="43"/>
      <c r="C103" s="4">
        <f>Start!$C$12</f>
        <v>0</v>
      </c>
      <c r="E103" s="18" t="s">
        <v>51</v>
      </c>
      <c r="F103" s="248">
        <f>Start!$C$22</f>
        <v>0</v>
      </c>
      <c r="G103" s="249"/>
      <c r="H103" s="115"/>
      <c r="I103" s="44"/>
      <c r="J103" s="44"/>
      <c r="K103" s="45"/>
    </row>
    <row r="104" spans="1:11" x14ac:dyDescent="0.2">
      <c r="A104" s="101"/>
      <c r="B104" s="20"/>
      <c r="C104" s="21"/>
      <c r="D104" s="21"/>
      <c r="E104" s="21"/>
      <c r="F104" s="21"/>
      <c r="G104" s="21"/>
      <c r="H104" s="42"/>
      <c r="I104" s="46"/>
      <c r="J104" s="46"/>
      <c r="K104" s="46"/>
    </row>
    <row r="105" spans="1:11" ht="130.5" customHeight="1" x14ac:dyDescent="0.2">
      <c r="A105" s="22" t="str">
        <f>$A$9</f>
        <v>Beleg-Nr.</v>
      </c>
      <c r="B105" s="23" t="str">
        <f>$B$9</f>
        <v>Zahlungsdatum</v>
      </c>
      <c r="C105" s="22" t="str">
        <f>$C$9</f>
        <v>Rechnungssteller</v>
      </c>
      <c r="D105" s="22" t="str">
        <f>$D$9</f>
        <v>Rechnungsdatum</v>
      </c>
      <c r="E105" s="22" t="str">
        <f>$E$9</f>
        <v>bezahlter Rechnungsbetrag
(brutto)</v>
      </c>
      <c r="F105" s="22" t="str">
        <f>$F$9</f>
        <v>in Rechnung nicht genutzter ausge-wiesener Betrag für Skonti, Rabatte
(brutto)</v>
      </c>
      <c r="G105" s="22" t="str">
        <f>$G$9</f>
        <v>MwSt.-
Satz</v>
      </c>
      <c r="H105" s="22" t="str">
        <f>$H$9</f>
        <v>MwSt</v>
      </c>
      <c r="I105" s="133" t="s">
        <v>58</v>
      </c>
      <c r="J105" s="22" t="str">
        <f>$J$9</f>
        <v>beantragte zuwendungsfähige 
Ausgaben netto vor Kostenschlüssel</v>
      </c>
      <c r="K105" s="24" t="s">
        <v>114</v>
      </c>
    </row>
    <row r="106" spans="1:11" ht="18" x14ac:dyDescent="0.2">
      <c r="A106" s="118"/>
      <c r="B106" s="119"/>
      <c r="C106" s="118"/>
      <c r="D106" s="118"/>
      <c r="E106" s="118" t="str">
        <f>$E$10</f>
        <v>[EUR]</v>
      </c>
      <c r="F106" s="118" t="str">
        <f>$F$10</f>
        <v>[EUR]</v>
      </c>
      <c r="G106" s="118" t="str">
        <f>$G$10</f>
        <v>[%]</v>
      </c>
      <c r="H106" s="118" t="str">
        <f>$H$10</f>
        <v>[EUR]</v>
      </c>
      <c r="I106" s="118" t="str">
        <f>$I$10</f>
        <v>[EUR]</v>
      </c>
      <c r="J106" s="118" t="str">
        <f>$J$10</f>
        <v>[EUR]</v>
      </c>
      <c r="K106" s="30"/>
    </row>
    <row r="107" spans="1:11" s="95" customFormat="1" ht="20.25" customHeight="1" x14ac:dyDescent="0.25">
      <c r="A107" s="125" t="str">
        <f>$A$11</f>
        <v>(1)</v>
      </c>
      <c r="B107" s="126" t="str">
        <f>$B$11</f>
        <v>(2)</v>
      </c>
      <c r="C107" s="125" t="str">
        <f>$C$11</f>
        <v>(3)</v>
      </c>
      <c r="D107" s="24" t="str">
        <f>$D$11</f>
        <v>(4)</v>
      </c>
      <c r="E107" s="24" t="str">
        <f>$E$11</f>
        <v>(5)</v>
      </c>
      <c r="F107" s="24" t="str">
        <f>$F$11</f>
        <v>(6)</v>
      </c>
      <c r="G107" s="24" t="str">
        <f>$G$11</f>
        <v>(7)</v>
      </c>
      <c r="H107" s="24" t="str">
        <f>$H$11</f>
        <v>(8)</v>
      </c>
      <c r="I107" s="24" t="str">
        <f>$I$11</f>
        <v>(9)</v>
      </c>
      <c r="J107" s="127" t="str">
        <f>$J$11</f>
        <v>(10) = (5)-(6)-(8)-(9)</v>
      </c>
      <c r="K107" s="121" t="str">
        <f>$K$11</f>
        <v>(11)</v>
      </c>
    </row>
    <row r="108" spans="1:11" s="95" customFormat="1" ht="39" customHeight="1" x14ac:dyDescent="0.25">
      <c r="A108" s="243" t="s">
        <v>61</v>
      </c>
      <c r="B108" s="244"/>
      <c r="C108" s="244"/>
      <c r="D108" s="245"/>
      <c r="E108" s="165">
        <f>E96</f>
        <v>0</v>
      </c>
      <c r="F108" s="165">
        <f t="shared" ref="F108:I108" si="15">F96</f>
        <v>0</v>
      </c>
      <c r="G108" s="137"/>
      <c r="H108" s="165">
        <f t="shared" si="15"/>
        <v>0</v>
      </c>
      <c r="I108" s="165">
        <f t="shared" si="15"/>
        <v>0</v>
      </c>
      <c r="J108" s="165">
        <f>J96</f>
        <v>0</v>
      </c>
      <c r="K108" s="114"/>
    </row>
    <row r="109" spans="1:11" s="33" customFormat="1" ht="39.950000000000003" customHeight="1" x14ac:dyDescent="0.25">
      <c r="A109" s="53"/>
      <c r="B109" s="134"/>
      <c r="C109" s="206"/>
      <c r="D109" s="134"/>
      <c r="E109" s="166"/>
      <c r="F109" s="166"/>
      <c r="G109" s="184"/>
      <c r="H109" s="194" t="str">
        <f>IF(G109="","",(E109-F109)-(E109-F109)/(1+G109/100))</f>
        <v/>
      </c>
      <c r="I109" s="166"/>
      <c r="J109" s="170" t="str">
        <f>IF(E109="","",(E109-F109-H109-I109))</f>
        <v/>
      </c>
      <c r="K109" s="210"/>
    </row>
    <row r="110" spans="1:11" s="33" customFormat="1" ht="39.950000000000003" customHeight="1" x14ac:dyDescent="0.25">
      <c r="A110" s="53"/>
      <c r="B110" s="3"/>
      <c r="C110" s="206"/>
      <c r="D110" s="134"/>
      <c r="E110" s="166"/>
      <c r="F110" s="166"/>
      <c r="G110" s="184"/>
      <c r="H110" s="194" t="str">
        <f t="shared" ref="H110:H128" si="16">IF(G110="","",(E110-F110)-(E110-F110)/(1+G110/100))</f>
        <v/>
      </c>
      <c r="I110" s="166"/>
      <c r="J110" s="170" t="str">
        <f t="shared" ref="J110:J125" si="17">IF(E110="","",(E110-F110-H110-I110))</f>
        <v/>
      </c>
      <c r="K110" s="210"/>
    </row>
    <row r="111" spans="1:11" s="33" customFormat="1" ht="39.950000000000003" customHeight="1" x14ac:dyDescent="0.25">
      <c r="A111" s="53"/>
      <c r="B111" s="3"/>
      <c r="C111" s="206"/>
      <c r="D111" s="134"/>
      <c r="E111" s="166"/>
      <c r="F111" s="166"/>
      <c r="G111" s="184"/>
      <c r="H111" s="194" t="str">
        <f t="shared" si="16"/>
        <v/>
      </c>
      <c r="I111" s="166"/>
      <c r="J111" s="170" t="str">
        <f t="shared" si="17"/>
        <v/>
      </c>
      <c r="K111" s="210"/>
    </row>
    <row r="112" spans="1:11" s="33" customFormat="1" ht="39.950000000000003" customHeight="1" x14ac:dyDescent="0.25">
      <c r="A112" s="53"/>
      <c r="B112" s="3"/>
      <c r="C112" s="206"/>
      <c r="D112" s="134"/>
      <c r="E112" s="166"/>
      <c r="F112" s="166"/>
      <c r="G112" s="184"/>
      <c r="H112" s="194" t="str">
        <f t="shared" si="16"/>
        <v/>
      </c>
      <c r="I112" s="166"/>
      <c r="J112" s="170" t="str">
        <f t="shared" si="17"/>
        <v/>
      </c>
      <c r="K112" s="210"/>
    </row>
    <row r="113" spans="1:11" s="33" customFormat="1" ht="39.950000000000003" customHeight="1" x14ac:dyDescent="0.25">
      <c r="A113" s="53"/>
      <c r="B113" s="3"/>
      <c r="C113" s="206"/>
      <c r="D113" s="134"/>
      <c r="E113" s="166"/>
      <c r="F113" s="166"/>
      <c r="G113" s="184"/>
      <c r="H113" s="194" t="str">
        <f t="shared" si="16"/>
        <v/>
      </c>
      <c r="I113" s="166"/>
      <c r="J113" s="170" t="str">
        <f t="shared" si="17"/>
        <v/>
      </c>
      <c r="K113" s="210"/>
    </row>
    <row r="114" spans="1:11" s="33" customFormat="1" ht="39.950000000000003" customHeight="1" x14ac:dyDescent="0.25">
      <c r="A114" s="53"/>
      <c r="B114" s="3"/>
      <c r="C114" s="206"/>
      <c r="D114" s="134"/>
      <c r="E114" s="166"/>
      <c r="F114" s="166"/>
      <c r="G114" s="184"/>
      <c r="H114" s="194" t="str">
        <f t="shared" si="16"/>
        <v/>
      </c>
      <c r="I114" s="166"/>
      <c r="J114" s="170" t="str">
        <f t="shared" si="17"/>
        <v/>
      </c>
      <c r="K114" s="210"/>
    </row>
    <row r="115" spans="1:11" s="33" customFormat="1" ht="39.950000000000003" customHeight="1" x14ac:dyDescent="0.25">
      <c r="A115" s="53"/>
      <c r="B115" s="134"/>
      <c r="C115" s="206"/>
      <c r="D115" s="134"/>
      <c r="E115" s="166"/>
      <c r="F115" s="166"/>
      <c r="G115" s="184"/>
      <c r="H115" s="194" t="str">
        <f t="shared" si="16"/>
        <v/>
      </c>
      <c r="I115" s="166"/>
      <c r="J115" s="170" t="str">
        <f t="shared" si="17"/>
        <v/>
      </c>
      <c r="K115" s="210"/>
    </row>
    <row r="116" spans="1:11" s="33" customFormat="1" ht="39.950000000000003" customHeight="1" x14ac:dyDescent="0.25">
      <c r="A116" s="53"/>
      <c r="B116" s="3"/>
      <c r="C116" s="206"/>
      <c r="D116" s="134"/>
      <c r="E116" s="166"/>
      <c r="F116" s="166"/>
      <c r="G116" s="184"/>
      <c r="H116" s="194" t="str">
        <f t="shared" si="16"/>
        <v/>
      </c>
      <c r="I116" s="166"/>
      <c r="J116" s="170" t="str">
        <f t="shared" si="17"/>
        <v/>
      </c>
      <c r="K116" s="210"/>
    </row>
    <row r="117" spans="1:11" s="33" customFormat="1" ht="39.950000000000003" customHeight="1" x14ac:dyDescent="0.25">
      <c r="A117" s="53"/>
      <c r="B117" s="3"/>
      <c r="C117" s="206"/>
      <c r="D117" s="134"/>
      <c r="E117" s="166"/>
      <c r="F117" s="166"/>
      <c r="G117" s="184"/>
      <c r="H117" s="194" t="str">
        <f t="shared" si="16"/>
        <v/>
      </c>
      <c r="I117" s="166"/>
      <c r="J117" s="170" t="str">
        <f t="shared" si="17"/>
        <v/>
      </c>
      <c r="K117" s="210"/>
    </row>
    <row r="118" spans="1:11" s="33" customFormat="1" ht="39.950000000000003" customHeight="1" x14ac:dyDescent="0.25">
      <c r="A118" s="53"/>
      <c r="B118" s="3"/>
      <c r="C118" s="206"/>
      <c r="D118" s="134"/>
      <c r="E118" s="166"/>
      <c r="F118" s="166"/>
      <c r="G118" s="184"/>
      <c r="H118" s="194" t="str">
        <f t="shared" si="16"/>
        <v/>
      </c>
      <c r="I118" s="166"/>
      <c r="J118" s="170" t="str">
        <f t="shared" si="17"/>
        <v/>
      </c>
      <c r="K118" s="210"/>
    </row>
    <row r="119" spans="1:11" s="33" customFormat="1" ht="39.950000000000003" customHeight="1" x14ac:dyDescent="0.25">
      <c r="A119" s="53"/>
      <c r="B119" s="3"/>
      <c r="C119" s="206"/>
      <c r="D119" s="134"/>
      <c r="E119" s="166"/>
      <c r="F119" s="166"/>
      <c r="G119" s="184"/>
      <c r="H119" s="194" t="str">
        <f t="shared" si="16"/>
        <v/>
      </c>
      <c r="I119" s="166"/>
      <c r="J119" s="170" t="str">
        <f t="shared" si="17"/>
        <v/>
      </c>
      <c r="K119" s="210"/>
    </row>
    <row r="120" spans="1:11" s="33" customFormat="1" ht="39.950000000000003" customHeight="1" x14ac:dyDescent="0.25">
      <c r="A120" s="53"/>
      <c r="B120" s="3"/>
      <c r="C120" s="206"/>
      <c r="D120" s="134"/>
      <c r="E120" s="166"/>
      <c r="F120" s="166"/>
      <c r="G120" s="184"/>
      <c r="H120" s="194" t="str">
        <f t="shared" si="16"/>
        <v/>
      </c>
      <c r="I120" s="166"/>
      <c r="J120" s="170" t="str">
        <f t="shared" si="17"/>
        <v/>
      </c>
      <c r="K120" s="210"/>
    </row>
    <row r="121" spans="1:11" s="33" customFormat="1" ht="39.950000000000003" customHeight="1" x14ac:dyDescent="0.25">
      <c r="A121" s="53"/>
      <c r="B121" s="3"/>
      <c r="C121" s="206"/>
      <c r="D121" s="134"/>
      <c r="E121" s="166"/>
      <c r="F121" s="166"/>
      <c r="G121" s="184"/>
      <c r="H121" s="194" t="str">
        <f t="shared" si="16"/>
        <v/>
      </c>
      <c r="I121" s="166"/>
      <c r="J121" s="170" t="str">
        <f t="shared" si="17"/>
        <v/>
      </c>
      <c r="K121" s="210"/>
    </row>
    <row r="122" spans="1:11" s="33" customFormat="1" ht="39.950000000000003" customHeight="1" x14ac:dyDescent="0.25">
      <c r="A122" s="53"/>
      <c r="B122" s="3"/>
      <c r="C122" s="206"/>
      <c r="D122" s="134"/>
      <c r="E122" s="166"/>
      <c r="F122" s="166"/>
      <c r="G122" s="184"/>
      <c r="H122" s="194" t="str">
        <f t="shared" si="16"/>
        <v/>
      </c>
      <c r="I122" s="166"/>
      <c r="J122" s="170" t="str">
        <f t="shared" si="17"/>
        <v/>
      </c>
      <c r="K122" s="210"/>
    </row>
    <row r="123" spans="1:11" s="33" customFormat="1" ht="39.950000000000003" customHeight="1" x14ac:dyDescent="0.25">
      <c r="A123" s="53"/>
      <c r="B123" s="3"/>
      <c r="C123" s="206"/>
      <c r="D123" s="134"/>
      <c r="E123" s="166"/>
      <c r="F123" s="166"/>
      <c r="G123" s="184"/>
      <c r="H123" s="194" t="str">
        <f t="shared" si="16"/>
        <v/>
      </c>
      <c r="I123" s="166"/>
      <c r="J123" s="170" t="str">
        <f t="shared" si="17"/>
        <v/>
      </c>
      <c r="K123" s="210"/>
    </row>
    <row r="124" spans="1:11" s="33" customFormat="1" ht="39.950000000000003" customHeight="1" x14ac:dyDescent="0.25">
      <c r="A124" s="53"/>
      <c r="B124" s="3"/>
      <c r="C124" s="206"/>
      <c r="D124" s="134"/>
      <c r="E124" s="166"/>
      <c r="F124" s="166"/>
      <c r="G124" s="184"/>
      <c r="H124" s="194" t="str">
        <f t="shared" si="16"/>
        <v/>
      </c>
      <c r="I124" s="166"/>
      <c r="J124" s="170" t="str">
        <f t="shared" si="17"/>
        <v/>
      </c>
      <c r="K124" s="210"/>
    </row>
    <row r="125" spans="1:11" s="33" customFormat="1" ht="39.950000000000003" customHeight="1" x14ac:dyDescent="0.25">
      <c r="A125" s="53"/>
      <c r="B125" s="3"/>
      <c r="C125" s="206"/>
      <c r="D125" s="134"/>
      <c r="E125" s="166"/>
      <c r="F125" s="166"/>
      <c r="G125" s="184"/>
      <c r="H125" s="194" t="str">
        <f t="shared" si="16"/>
        <v/>
      </c>
      <c r="I125" s="166"/>
      <c r="J125" s="170" t="str">
        <f t="shared" si="17"/>
        <v/>
      </c>
      <c r="K125" s="210"/>
    </row>
    <row r="126" spans="1:11" s="33" customFormat="1" ht="39.950000000000003" customHeight="1" x14ac:dyDescent="0.25">
      <c r="A126" s="53"/>
      <c r="B126" s="3"/>
      <c r="C126" s="206"/>
      <c r="D126" s="134"/>
      <c r="E126" s="166"/>
      <c r="F126" s="166"/>
      <c r="G126" s="184"/>
      <c r="H126" s="194" t="str">
        <f t="shared" si="16"/>
        <v/>
      </c>
      <c r="I126" s="166"/>
      <c r="J126" s="170" t="str">
        <f t="shared" ref="J126:J128" si="18">IF(E126="","",(E126-F126-H126-I126))</f>
        <v/>
      </c>
      <c r="K126" s="210"/>
    </row>
    <row r="127" spans="1:11" s="33" customFormat="1" ht="39.950000000000003" customHeight="1" x14ac:dyDescent="0.25">
      <c r="A127" s="53"/>
      <c r="B127" s="3"/>
      <c r="C127" s="206"/>
      <c r="D127" s="134"/>
      <c r="E127" s="166"/>
      <c r="F127" s="166"/>
      <c r="G127" s="184"/>
      <c r="H127" s="194" t="str">
        <f t="shared" si="16"/>
        <v/>
      </c>
      <c r="I127" s="166"/>
      <c r="J127" s="170" t="str">
        <f t="shared" si="18"/>
        <v/>
      </c>
      <c r="K127" s="210"/>
    </row>
    <row r="128" spans="1:11" s="33" customFormat="1" ht="39.950000000000003" customHeight="1" thickBot="1" x14ac:dyDescent="0.3">
      <c r="A128" s="140"/>
      <c r="B128" s="141"/>
      <c r="C128" s="207"/>
      <c r="D128" s="141"/>
      <c r="E128" s="167"/>
      <c r="F128" s="167"/>
      <c r="G128" s="185"/>
      <c r="H128" s="195" t="str">
        <f t="shared" si="16"/>
        <v/>
      </c>
      <c r="I128" s="167"/>
      <c r="J128" s="171" t="str">
        <f t="shared" si="18"/>
        <v/>
      </c>
      <c r="K128" s="211"/>
    </row>
    <row r="129" spans="1:11" s="33" customFormat="1" ht="42.75" customHeight="1" thickTop="1" thickBot="1" x14ac:dyDescent="0.3">
      <c r="B129" s="156"/>
      <c r="C129" s="156"/>
      <c r="D129" s="155" t="s">
        <v>65</v>
      </c>
      <c r="E129" s="168">
        <f>SUM(E108:E128)</f>
        <v>0</v>
      </c>
      <c r="F129" s="168">
        <f t="shared" ref="F129:I129" si="19">SUM(F108:F128)</f>
        <v>0</v>
      </c>
      <c r="G129" s="144"/>
      <c r="H129" s="168">
        <f t="shared" si="19"/>
        <v>0</v>
      </c>
      <c r="I129" s="168">
        <f t="shared" si="19"/>
        <v>0</v>
      </c>
      <c r="J129" s="174">
        <f>SUM(J108:J128)</f>
        <v>0</v>
      </c>
      <c r="K129" s="145"/>
    </row>
    <row r="130" spans="1:11" s="33" customFormat="1" ht="42.75" customHeight="1" thickBot="1" x14ac:dyDescent="0.3">
      <c r="B130" s="142"/>
      <c r="C130" s="142"/>
      <c r="D130" s="238" t="s">
        <v>43</v>
      </c>
      <c r="E130" s="239"/>
      <c r="F130" s="239"/>
      <c r="G130" s="239"/>
      <c r="H130" s="239"/>
      <c r="I130" s="239"/>
      <c r="J130" s="147" t="str">
        <f>$J$33</f>
        <v>100%</v>
      </c>
      <c r="K130" s="148"/>
    </row>
    <row r="131" spans="1:11" s="33" customFormat="1" ht="60.75" customHeight="1" thickBot="1" x14ac:dyDescent="0.3">
      <c r="B131" s="142"/>
      <c r="C131" s="142"/>
      <c r="D131" s="240" t="s">
        <v>112</v>
      </c>
      <c r="E131" s="239"/>
      <c r="F131" s="239"/>
      <c r="G131" s="239"/>
      <c r="H131" s="239"/>
      <c r="I131" s="260"/>
      <c r="J131" s="178">
        <f>J129*J130</f>
        <v>0</v>
      </c>
      <c r="K131" s="151"/>
    </row>
    <row r="132" spans="1:11" x14ac:dyDescent="0.2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s="33" customFormat="1" ht="20.25" customHeight="1" thickBot="1" x14ac:dyDescent="0.25">
      <c r="A134" s="39" t="s">
        <v>20</v>
      </c>
      <c r="B134" s="37"/>
      <c r="C134" s="37"/>
      <c r="D134" s="136"/>
      <c r="E134" s="136"/>
      <c r="F134" s="136"/>
      <c r="G134" s="136"/>
      <c r="H134" s="136"/>
      <c r="I134" s="136"/>
      <c r="J134" s="225" t="s">
        <v>96</v>
      </c>
      <c r="K134" s="226">
        <f>K1</f>
        <v>1</v>
      </c>
    </row>
    <row r="135" spans="1:11" s="217" customFormat="1" ht="42" customHeight="1" thickBot="1" x14ac:dyDescent="0.25">
      <c r="A135" s="216" t="str">
        <f>$A$4</f>
        <v>Teilvorhaben 2:</v>
      </c>
      <c r="B135" s="40"/>
      <c r="C135" s="250">
        <f>$C$4</f>
        <v>0</v>
      </c>
      <c r="D135" s="251"/>
      <c r="E135" s="251"/>
      <c r="F135" s="251"/>
      <c r="G135" s="251"/>
      <c r="H135" s="251"/>
      <c r="I135" s="251"/>
      <c r="J135" s="251"/>
      <c r="K135" s="252"/>
    </row>
    <row r="136" spans="1:11" s="217" customFormat="1" ht="35.1" customHeight="1" x14ac:dyDescent="0.3">
      <c r="A136" s="82"/>
      <c r="B136" s="6"/>
      <c r="C136" s="82" t="s">
        <v>26</v>
      </c>
      <c r="D136" s="108"/>
      <c r="E136" s="108"/>
      <c r="F136" s="108"/>
      <c r="G136" s="108"/>
      <c r="H136" s="108"/>
      <c r="I136" s="108"/>
      <c r="J136" s="108"/>
      <c r="K136" s="42"/>
    </row>
    <row r="137" spans="1:11" s="217" customFormat="1" ht="35.1" customHeight="1" thickBot="1" x14ac:dyDescent="0.3">
      <c r="A137" s="15"/>
      <c r="B137" s="16"/>
      <c r="C137" s="15"/>
      <c r="K137" s="42"/>
    </row>
    <row r="138" spans="1:11" s="217" customFormat="1" ht="35.1" customHeight="1" thickBot="1" x14ac:dyDescent="0.25">
      <c r="A138" s="100" t="s">
        <v>0</v>
      </c>
      <c r="B138" s="43"/>
      <c r="C138" s="4">
        <f>Start!$C$12</f>
        <v>0</v>
      </c>
      <c r="E138" s="18" t="s">
        <v>51</v>
      </c>
      <c r="F138" s="248">
        <f>Start!$C$22</f>
        <v>0</v>
      </c>
      <c r="G138" s="249"/>
      <c r="H138" s="115"/>
      <c r="I138" s="44"/>
      <c r="J138" s="44"/>
      <c r="K138" s="45"/>
    </row>
    <row r="139" spans="1:11" s="217" customFormat="1" x14ac:dyDescent="0.2">
      <c r="A139" s="101"/>
      <c r="B139" s="20"/>
      <c r="C139" s="21"/>
      <c r="D139" s="21"/>
      <c r="E139" s="21"/>
      <c r="F139" s="21"/>
      <c r="G139" s="21"/>
      <c r="H139" s="42"/>
      <c r="I139" s="46"/>
      <c r="J139" s="46"/>
      <c r="K139" s="46"/>
    </row>
    <row r="140" spans="1:11" s="217" customFormat="1" ht="130.5" customHeight="1" x14ac:dyDescent="0.2">
      <c r="A140" s="22" t="str">
        <f>$A$9</f>
        <v>Beleg-Nr.</v>
      </c>
      <c r="B140" s="23" t="str">
        <f>$B$9</f>
        <v>Zahlungsdatum</v>
      </c>
      <c r="C140" s="22" t="str">
        <f>$C$9</f>
        <v>Rechnungssteller</v>
      </c>
      <c r="D140" s="22" t="str">
        <f>$D$9</f>
        <v>Rechnungsdatum</v>
      </c>
      <c r="E140" s="22" t="str">
        <f>$E$9</f>
        <v>bezahlter Rechnungsbetrag
(brutto)</v>
      </c>
      <c r="F140" s="22" t="str">
        <f>$F$9</f>
        <v>in Rechnung nicht genutzter ausge-wiesener Betrag für Skonti, Rabatte
(brutto)</v>
      </c>
      <c r="G140" s="22" t="str">
        <f>$G$9</f>
        <v>MwSt.-
Satz</v>
      </c>
      <c r="H140" s="22" t="str">
        <f>$H$9</f>
        <v>MwSt</v>
      </c>
      <c r="I140" s="133" t="s">
        <v>58</v>
      </c>
      <c r="J140" s="22" t="str">
        <f>$J$9</f>
        <v>beantragte zuwendungsfähige 
Ausgaben netto vor Kostenschlüssel</v>
      </c>
      <c r="K140" s="24" t="s">
        <v>114</v>
      </c>
    </row>
    <row r="141" spans="1:11" s="217" customFormat="1" ht="18" x14ac:dyDescent="0.2">
      <c r="A141" s="118"/>
      <c r="B141" s="119"/>
      <c r="C141" s="118"/>
      <c r="D141" s="118"/>
      <c r="E141" s="118" t="str">
        <f>$E$10</f>
        <v>[EUR]</v>
      </c>
      <c r="F141" s="118" t="str">
        <f>$F$10</f>
        <v>[EUR]</v>
      </c>
      <c r="G141" s="118" t="str">
        <f>$G$10</f>
        <v>[%]</v>
      </c>
      <c r="H141" s="118" t="str">
        <f>$H$10</f>
        <v>[EUR]</v>
      </c>
      <c r="I141" s="118" t="str">
        <f>$I$10</f>
        <v>[EUR]</v>
      </c>
      <c r="J141" s="118" t="str">
        <f>$J$10</f>
        <v>[EUR]</v>
      </c>
      <c r="K141" s="30"/>
    </row>
    <row r="142" spans="1:11" s="95" customFormat="1" ht="20.25" customHeight="1" x14ac:dyDescent="0.25">
      <c r="A142" s="125" t="str">
        <f>$A$11</f>
        <v>(1)</v>
      </c>
      <c r="B142" s="126" t="str">
        <f>$B$11</f>
        <v>(2)</v>
      </c>
      <c r="C142" s="125" t="str">
        <f>$C$11</f>
        <v>(3)</v>
      </c>
      <c r="D142" s="24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127" t="str">
        <f>$J$11</f>
        <v>(10) = (5)-(6)-(8)-(9)</v>
      </c>
      <c r="K142" s="121" t="str">
        <f>$K$11</f>
        <v>(11)</v>
      </c>
    </row>
    <row r="143" spans="1:11" s="95" customFormat="1" ht="39" customHeight="1" x14ac:dyDescent="0.25">
      <c r="A143" s="243" t="s">
        <v>71</v>
      </c>
      <c r="B143" s="244"/>
      <c r="C143" s="244"/>
      <c r="D143" s="245"/>
      <c r="E143" s="165">
        <f>E129</f>
        <v>0</v>
      </c>
      <c r="F143" s="165">
        <f t="shared" ref="F143:J143" si="20">F129</f>
        <v>0</v>
      </c>
      <c r="G143" s="165"/>
      <c r="H143" s="165">
        <f t="shared" si="20"/>
        <v>0</v>
      </c>
      <c r="I143" s="165">
        <f t="shared" si="20"/>
        <v>0</v>
      </c>
      <c r="J143" s="165">
        <f t="shared" si="20"/>
        <v>0</v>
      </c>
      <c r="K143" s="114"/>
    </row>
    <row r="144" spans="1:11" s="33" customFormat="1" ht="39.950000000000003" customHeight="1" x14ac:dyDescent="0.25">
      <c r="A144" s="53"/>
      <c r="B144" s="134"/>
      <c r="C144" s="206"/>
      <c r="D144" s="134"/>
      <c r="E144" s="166"/>
      <c r="F144" s="166"/>
      <c r="G144" s="184"/>
      <c r="H144" s="194" t="str">
        <f>IF(G144="","",(E144-F144)-(E144-F144)/(1+G144/100))</f>
        <v/>
      </c>
      <c r="I144" s="166"/>
      <c r="J144" s="170" t="str">
        <f>IF(E144="","",(E144-F144-H144-I144))</f>
        <v/>
      </c>
      <c r="K144" s="210"/>
    </row>
    <row r="145" spans="1:11" s="33" customFormat="1" ht="39.950000000000003" customHeight="1" x14ac:dyDescent="0.25">
      <c r="A145" s="53"/>
      <c r="B145" s="134"/>
      <c r="C145" s="206"/>
      <c r="D145" s="134"/>
      <c r="E145" s="166"/>
      <c r="F145" s="166"/>
      <c r="G145" s="184"/>
      <c r="H145" s="194" t="str">
        <f t="shared" ref="H145:H159" si="21">IF(G145="","",(E145-F145)-(E145-F145)/(1+G145/100))</f>
        <v/>
      </c>
      <c r="I145" s="166"/>
      <c r="J145" s="170" t="str">
        <f t="shared" ref="J145:J161" si="22">IF(E145="","",(E145-F145-H145-I145))</f>
        <v/>
      </c>
      <c r="K145" s="210"/>
    </row>
    <row r="146" spans="1:11" s="33" customFormat="1" ht="39.950000000000003" customHeight="1" x14ac:dyDescent="0.25">
      <c r="A146" s="53"/>
      <c r="B146" s="134"/>
      <c r="C146" s="206"/>
      <c r="D146" s="134"/>
      <c r="E146" s="166"/>
      <c r="F146" s="166"/>
      <c r="G146" s="184"/>
      <c r="H146" s="194" t="str">
        <f t="shared" si="21"/>
        <v/>
      </c>
      <c r="I146" s="166"/>
      <c r="J146" s="170" t="str">
        <f t="shared" si="22"/>
        <v/>
      </c>
      <c r="K146" s="210"/>
    </row>
    <row r="147" spans="1:11" s="33" customFormat="1" ht="39.950000000000003" customHeight="1" x14ac:dyDescent="0.25">
      <c r="A147" s="53"/>
      <c r="B147" s="134"/>
      <c r="C147" s="206"/>
      <c r="D147" s="134"/>
      <c r="E147" s="166"/>
      <c r="F147" s="166"/>
      <c r="G147" s="184"/>
      <c r="H147" s="194" t="str">
        <f t="shared" si="21"/>
        <v/>
      </c>
      <c r="I147" s="166"/>
      <c r="J147" s="170" t="str">
        <f t="shared" si="22"/>
        <v/>
      </c>
      <c r="K147" s="210"/>
    </row>
    <row r="148" spans="1:11" s="33" customFormat="1" ht="39.950000000000003" customHeight="1" x14ac:dyDescent="0.25">
      <c r="A148" s="53"/>
      <c r="B148" s="134"/>
      <c r="C148" s="206"/>
      <c r="D148" s="134"/>
      <c r="E148" s="166"/>
      <c r="F148" s="166"/>
      <c r="G148" s="184"/>
      <c r="H148" s="194" t="str">
        <f t="shared" si="21"/>
        <v/>
      </c>
      <c r="I148" s="166"/>
      <c r="J148" s="170" t="str">
        <f t="shared" si="22"/>
        <v/>
      </c>
      <c r="K148" s="210"/>
    </row>
    <row r="149" spans="1:11" s="33" customFormat="1" ht="39.950000000000003" customHeight="1" x14ac:dyDescent="0.25">
      <c r="A149" s="53"/>
      <c r="B149" s="134"/>
      <c r="C149" s="206"/>
      <c r="D149" s="134"/>
      <c r="E149" s="166"/>
      <c r="F149" s="166"/>
      <c r="G149" s="184"/>
      <c r="H149" s="194" t="str">
        <f t="shared" si="21"/>
        <v/>
      </c>
      <c r="I149" s="166"/>
      <c r="J149" s="170" t="str">
        <f t="shared" si="22"/>
        <v/>
      </c>
      <c r="K149" s="210"/>
    </row>
    <row r="150" spans="1:11" s="33" customFormat="1" ht="39.950000000000003" customHeight="1" x14ac:dyDescent="0.25">
      <c r="A150" s="53"/>
      <c r="B150" s="134"/>
      <c r="C150" s="206"/>
      <c r="D150" s="134"/>
      <c r="E150" s="166"/>
      <c r="F150" s="166"/>
      <c r="G150" s="184"/>
      <c r="H150" s="194" t="str">
        <f t="shared" si="21"/>
        <v/>
      </c>
      <c r="I150" s="166"/>
      <c r="J150" s="170" t="str">
        <f t="shared" si="22"/>
        <v/>
      </c>
      <c r="K150" s="210"/>
    </row>
    <row r="151" spans="1:11" s="33" customFormat="1" ht="39.950000000000003" customHeight="1" x14ac:dyDescent="0.25">
      <c r="A151" s="53"/>
      <c r="B151" s="134"/>
      <c r="C151" s="206"/>
      <c r="D151" s="134"/>
      <c r="E151" s="166"/>
      <c r="F151" s="166"/>
      <c r="G151" s="184"/>
      <c r="H151" s="194" t="str">
        <f t="shared" si="21"/>
        <v/>
      </c>
      <c r="I151" s="166"/>
      <c r="J151" s="170" t="str">
        <f t="shared" si="22"/>
        <v/>
      </c>
      <c r="K151" s="210"/>
    </row>
    <row r="152" spans="1:11" s="33" customFormat="1" ht="39.950000000000003" customHeight="1" x14ac:dyDescent="0.25">
      <c r="A152" s="53"/>
      <c r="B152" s="134"/>
      <c r="C152" s="206"/>
      <c r="D152" s="134"/>
      <c r="E152" s="166"/>
      <c r="F152" s="166"/>
      <c r="G152" s="184"/>
      <c r="H152" s="194" t="str">
        <f t="shared" si="21"/>
        <v/>
      </c>
      <c r="I152" s="166"/>
      <c r="J152" s="170" t="str">
        <f t="shared" si="22"/>
        <v/>
      </c>
      <c r="K152" s="210"/>
    </row>
    <row r="153" spans="1:11" s="33" customFormat="1" ht="39.950000000000003" customHeight="1" x14ac:dyDescent="0.25">
      <c r="A153" s="53"/>
      <c r="B153" s="134"/>
      <c r="C153" s="206"/>
      <c r="D153" s="134"/>
      <c r="E153" s="166"/>
      <c r="F153" s="166"/>
      <c r="G153" s="184"/>
      <c r="H153" s="194" t="str">
        <f t="shared" si="21"/>
        <v/>
      </c>
      <c r="I153" s="166"/>
      <c r="J153" s="170" t="str">
        <f t="shared" si="22"/>
        <v/>
      </c>
      <c r="K153" s="210"/>
    </row>
    <row r="154" spans="1:11" s="33" customFormat="1" ht="39.950000000000003" customHeight="1" x14ac:dyDescent="0.25">
      <c r="A154" s="53"/>
      <c r="B154" s="134"/>
      <c r="C154" s="206"/>
      <c r="D154" s="134"/>
      <c r="E154" s="166"/>
      <c r="F154" s="166"/>
      <c r="G154" s="184"/>
      <c r="H154" s="194" t="str">
        <f t="shared" si="21"/>
        <v/>
      </c>
      <c r="I154" s="166"/>
      <c r="J154" s="170" t="str">
        <f t="shared" si="22"/>
        <v/>
      </c>
      <c r="K154" s="210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4" t="str">
        <f t="shared" si="21"/>
        <v/>
      </c>
      <c r="I155" s="166"/>
      <c r="J155" s="170" t="str">
        <f t="shared" si="22"/>
        <v/>
      </c>
      <c r="K155" s="210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4" t="str">
        <f t="shared" si="21"/>
        <v/>
      </c>
      <c r="I156" s="166"/>
      <c r="J156" s="170" t="str">
        <f t="shared" si="22"/>
        <v/>
      </c>
      <c r="K156" s="210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4" t="str">
        <f t="shared" si="21"/>
        <v/>
      </c>
      <c r="I157" s="166"/>
      <c r="J157" s="170" t="str">
        <f t="shared" si="22"/>
        <v/>
      </c>
      <c r="K157" s="210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4" t="str">
        <f t="shared" si="21"/>
        <v/>
      </c>
      <c r="I158" s="166"/>
      <c r="J158" s="170" t="str">
        <f t="shared" si="22"/>
        <v/>
      </c>
      <c r="K158" s="210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4" t="str">
        <f t="shared" si="21"/>
        <v/>
      </c>
      <c r="I159" s="166"/>
      <c r="J159" s="170" t="str">
        <f t="shared" si="22"/>
        <v/>
      </c>
      <c r="K159" s="210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4" t="str">
        <f t="shared" ref="H160:H163" si="23">IF(G160="","",(E160-F160)-(E160-F160)/(1+G160/100))</f>
        <v/>
      </c>
      <c r="I160" s="166"/>
      <c r="J160" s="170" t="str">
        <f t="shared" si="22"/>
        <v/>
      </c>
      <c r="K160" s="210"/>
    </row>
    <row r="161" spans="1:11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4" t="str">
        <f t="shared" si="23"/>
        <v/>
      </c>
      <c r="I161" s="166"/>
      <c r="J161" s="170" t="str">
        <f t="shared" si="22"/>
        <v/>
      </c>
      <c r="K161" s="210"/>
    </row>
    <row r="162" spans="1:11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4" t="str">
        <f t="shared" si="23"/>
        <v/>
      </c>
      <c r="I162" s="166"/>
      <c r="J162" s="170" t="str">
        <f t="shared" ref="J162:J163" si="24">IF(E162="","",(E162-F162-H162-I162))</f>
        <v/>
      </c>
      <c r="K162" s="210"/>
    </row>
    <row r="163" spans="1:11" s="33" customFormat="1" ht="39.950000000000003" customHeight="1" thickBot="1" x14ac:dyDescent="0.3">
      <c r="A163" s="140"/>
      <c r="B163" s="141"/>
      <c r="C163" s="207"/>
      <c r="D163" s="141"/>
      <c r="E163" s="167"/>
      <c r="F163" s="167"/>
      <c r="G163" s="185"/>
      <c r="H163" s="195" t="str">
        <f t="shared" si="23"/>
        <v/>
      </c>
      <c r="I163" s="167"/>
      <c r="J163" s="171" t="str">
        <f t="shared" si="24"/>
        <v/>
      </c>
      <c r="K163" s="211"/>
    </row>
    <row r="164" spans="1:11" s="33" customFormat="1" ht="42.75" customHeight="1" thickTop="1" thickBot="1" x14ac:dyDescent="0.3">
      <c r="B164" s="156"/>
      <c r="C164" s="156"/>
      <c r="D164" s="155" t="s">
        <v>65</v>
      </c>
      <c r="E164" s="168">
        <f>SUM(E143:E163)</f>
        <v>0</v>
      </c>
      <c r="F164" s="168">
        <f t="shared" ref="F164" si="25">SUM(F143:F163)</f>
        <v>0</v>
      </c>
      <c r="G164" s="144"/>
      <c r="H164" s="168">
        <f t="shared" ref="H164:I164" si="26">SUM(H143:H163)</f>
        <v>0</v>
      </c>
      <c r="I164" s="168">
        <f t="shared" si="26"/>
        <v>0</v>
      </c>
      <c r="J164" s="174">
        <f>SUM(J143:J163)</f>
        <v>0</v>
      </c>
      <c r="K164" s="145"/>
    </row>
    <row r="165" spans="1:11" s="33" customFormat="1" ht="42.75" customHeight="1" thickBot="1" x14ac:dyDescent="0.3">
      <c r="B165" s="156"/>
      <c r="C165" s="156"/>
      <c r="D165" s="238" t="s">
        <v>43</v>
      </c>
      <c r="E165" s="239"/>
      <c r="F165" s="239"/>
      <c r="G165" s="239"/>
      <c r="H165" s="239"/>
      <c r="I165" s="239"/>
      <c r="J165" s="147" t="str">
        <f>$J$33</f>
        <v>100%</v>
      </c>
      <c r="K165" s="148"/>
    </row>
    <row r="166" spans="1:11" s="33" customFormat="1" ht="60.75" customHeight="1" thickBot="1" x14ac:dyDescent="0.3">
      <c r="B166" s="156"/>
      <c r="C166" s="156"/>
      <c r="D166" s="240" t="s">
        <v>112</v>
      </c>
      <c r="E166" s="239"/>
      <c r="F166" s="239"/>
      <c r="G166" s="239"/>
      <c r="H166" s="239"/>
      <c r="I166" s="260"/>
      <c r="J166" s="178">
        <f>J164*J165</f>
        <v>0</v>
      </c>
      <c r="K166" s="151"/>
    </row>
    <row r="167" spans="1:11" s="217" customFormat="1" x14ac:dyDescent="0.2">
      <c r="A167" s="37"/>
      <c r="B167" s="38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1:11" s="217" customFormat="1" x14ac:dyDescent="0.2">
      <c r="B168" s="6"/>
    </row>
    <row r="169" spans="1:11" s="33" customFormat="1" ht="20.25" customHeight="1" thickBot="1" x14ac:dyDescent="0.25">
      <c r="A169" s="39" t="s">
        <v>20</v>
      </c>
      <c r="B169" s="37"/>
      <c r="C169" s="37"/>
      <c r="D169" s="136"/>
      <c r="E169" s="136"/>
      <c r="F169" s="136"/>
      <c r="G169" s="136"/>
      <c r="H169" s="136"/>
      <c r="I169" s="136"/>
      <c r="J169" s="225" t="s">
        <v>97</v>
      </c>
      <c r="K169" s="226">
        <f>K1</f>
        <v>1</v>
      </c>
    </row>
    <row r="170" spans="1:11" s="217" customFormat="1" ht="42" customHeight="1" thickBot="1" x14ac:dyDescent="0.25">
      <c r="A170" s="216" t="str">
        <f>$A$4</f>
        <v>Teilvorhaben 2:</v>
      </c>
      <c r="B170" s="40"/>
      <c r="C170" s="250">
        <f>$C$4</f>
        <v>0</v>
      </c>
      <c r="D170" s="251"/>
      <c r="E170" s="251"/>
      <c r="F170" s="251"/>
      <c r="G170" s="251"/>
      <c r="H170" s="251"/>
      <c r="I170" s="251"/>
      <c r="J170" s="251"/>
      <c r="K170" s="252"/>
    </row>
    <row r="171" spans="1:11" s="217" customFormat="1" ht="35.1" customHeight="1" x14ac:dyDescent="0.3">
      <c r="A171" s="82"/>
      <c r="B171" s="6"/>
      <c r="C171" s="82" t="s">
        <v>26</v>
      </c>
      <c r="D171" s="108"/>
      <c r="E171" s="108"/>
      <c r="F171" s="108"/>
      <c r="G171" s="108"/>
      <c r="H171" s="108"/>
      <c r="I171" s="108"/>
      <c r="J171" s="108"/>
      <c r="K171" s="42"/>
    </row>
    <row r="172" spans="1:11" s="217" customFormat="1" ht="35.1" customHeight="1" thickBot="1" x14ac:dyDescent="0.3">
      <c r="A172" s="15"/>
      <c r="B172" s="16"/>
      <c r="C172" s="15"/>
      <c r="K172" s="42"/>
    </row>
    <row r="173" spans="1:11" s="217" customFormat="1" ht="35.1" customHeight="1" thickBot="1" x14ac:dyDescent="0.25">
      <c r="A173" s="100" t="s">
        <v>0</v>
      </c>
      <c r="B173" s="43"/>
      <c r="C173" s="4">
        <f>Start!$C$12</f>
        <v>0</v>
      </c>
      <c r="E173" s="18" t="s">
        <v>51</v>
      </c>
      <c r="F173" s="248">
        <f>Start!$C$22</f>
        <v>0</v>
      </c>
      <c r="G173" s="249"/>
      <c r="H173" s="115"/>
      <c r="I173" s="44"/>
      <c r="J173" s="44"/>
      <c r="K173" s="45"/>
    </row>
    <row r="174" spans="1:11" s="217" customFormat="1" x14ac:dyDescent="0.2">
      <c r="A174" s="101"/>
      <c r="B174" s="20"/>
      <c r="C174" s="21"/>
      <c r="D174" s="21"/>
      <c r="E174" s="21"/>
      <c r="F174" s="21"/>
      <c r="G174" s="21"/>
      <c r="H174" s="42"/>
      <c r="I174" s="46"/>
      <c r="J174" s="46"/>
      <c r="K174" s="46"/>
    </row>
    <row r="175" spans="1:11" s="217" customFormat="1" ht="130.5" customHeight="1" x14ac:dyDescent="0.2">
      <c r="A175" s="22" t="str">
        <f>$A$9</f>
        <v>Beleg-Nr.</v>
      </c>
      <c r="B175" s="23" t="str">
        <f>$B$9</f>
        <v>Zahlungsdatum</v>
      </c>
      <c r="C175" s="22" t="str">
        <f>$C$9</f>
        <v>Rechnungssteller</v>
      </c>
      <c r="D175" s="22" t="str">
        <f>$D$9</f>
        <v>Rechnungsdatum</v>
      </c>
      <c r="E175" s="22" t="str">
        <f>$E$9</f>
        <v>bezahlter Rechnungsbetrag
(brutto)</v>
      </c>
      <c r="F175" s="22" t="str">
        <f>$F$9</f>
        <v>in Rechnung nicht genutzter ausge-wiesener Betrag für Skonti, Rabatte
(brutto)</v>
      </c>
      <c r="G175" s="22" t="str">
        <f>$G$9</f>
        <v>MwSt.-
Satz</v>
      </c>
      <c r="H175" s="22" t="str">
        <f>$H$9</f>
        <v>MwSt</v>
      </c>
      <c r="I175" s="133" t="s">
        <v>58</v>
      </c>
      <c r="J175" s="22" t="str">
        <f>$J$9</f>
        <v>beantragte zuwendungsfähige 
Ausgaben netto vor Kostenschlüssel</v>
      </c>
      <c r="K175" s="24" t="s">
        <v>114</v>
      </c>
    </row>
    <row r="176" spans="1:11" s="217" customFormat="1" ht="18" x14ac:dyDescent="0.2">
      <c r="A176" s="118"/>
      <c r="B176" s="119"/>
      <c r="C176" s="118"/>
      <c r="D176" s="118"/>
      <c r="E176" s="118" t="str">
        <f>$E$10</f>
        <v>[EUR]</v>
      </c>
      <c r="F176" s="118" t="str">
        <f>$F$10</f>
        <v>[EUR]</v>
      </c>
      <c r="G176" s="118" t="str">
        <f>$G$10</f>
        <v>[%]</v>
      </c>
      <c r="H176" s="118" t="str">
        <f>$H$10</f>
        <v>[EUR]</v>
      </c>
      <c r="I176" s="118" t="str">
        <f>$I$10</f>
        <v>[EUR]</v>
      </c>
      <c r="J176" s="118" t="str">
        <f>$J$10</f>
        <v>[EUR]</v>
      </c>
      <c r="K176" s="30"/>
    </row>
    <row r="177" spans="1:11" s="95" customFormat="1" ht="20.25" customHeight="1" x14ac:dyDescent="0.25">
      <c r="A177" s="125" t="str">
        <f>$A$11</f>
        <v>(1)</v>
      </c>
      <c r="B177" s="126" t="str">
        <f>$B$11</f>
        <v>(2)</v>
      </c>
      <c r="C177" s="125" t="str">
        <f>$C$11</f>
        <v>(3)</v>
      </c>
      <c r="D177" s="24" t="str">
        <f>$D$11</f>
        <v>(4)</v>
      </c>
      <c r="E177" s="24" t="str">
        <f>$E$11</f>
        <v>(5)</v>
      </c>
      <c r="F177" s="24" t="str">
        <f>$F$11</f>
        <v>(6)</v>
      </c>
      <c r="G177" s="24" t="str">
        <f>$G$11</f>
        <v>(7)</v>
      </c>
      <c r="H177" s="24" t="str">
        <f>$H$11</f>
        <v>(8)</v>
      </c>
      <c r="I177" s="24" t="str">
        <f>$I$11</f>
        <v>(9)</v>
      </c>
      <c r="J177" s="127" t="str">
        <f>$J$11</f>
        <v>(10) = (5)-(6)-(8)-(9)</v>
      </c>
      <c r="K177" s="121" t="str">
        <f>$K$11</f>
        <v>(11)</v>
      </c>
    </row>
    <row r="178" spans="1:11" s="95" customFormat="1" ht="39" customHeight="1" x14ac:dyDescent="0.25">
      <c r="A178" s="243" t="s">
        <v>72</v>
      </c>
      <c r="B178" s="244"/>
      <c r="C178" s="244"/>
      <c r="D178" s="245"/>
      <c r="E178" s="165">
        <f>E164</f>
        <v>0</v>
      </c>
      <c r="F178" s="165">
        <f t="shared" ref="F178:J178" si="27">F164</f>
        <v>0</v>
      </c>
      <c r="G178" s="165"/>
      <c r="H178" s="165">
        <f t="shared" si="27"/>
        <v>0</v>
      </c>
      <c r="I178" s="165">
        <f t="shared" si="27"/>
        <v>0</v>
      </c>
      <c r="J178" s="165">
        <f t="shared" si="27"/>
        <v>0</v>
      </c>
      <c r="K178" s="114"/>
    </row>
    <row r="179" spans="1:11" s="33" customFormat="1" ht="39.950000000000003" customHeight="1" x14ac:dyDescent="0.25">
      <c r="A179" s="53"/>
      <c r="B179" s="134"/>
      <c r="C179" s="206"/>
      <c r="D179" s="134"/>
      <c r="E179" s="166"/>
      <c r="F179" s="166"/>
      <c r="G179" s="184"/>
      <c r="H179" s="194" t="str">
        <f>IF(G179="","",(E179-F179)-(E179-F179)/(1+G179/100))</f>
        <v/>
      </c>
      <c r="I179" s="166"/>
      <c r="J179" s="170" t="str">
        <f>IF(E179="","",(E179-F179-H179-I179))</f>
        <v/>
      </c>
      <c r="K179" s="210"/>
    </row>
    <row r="180" spans="1:11" s="33" customFormat="1" ht="39.950000000000003" customHeight="1" x14ac:dyDescent="0.25">
      <c r="A180" s="53"/>
      <c r="B180" s="134"/>
      <c r="C180" s="206"/>
      <c r="D180" s="134"/>
      <c r="E180" s="166"/>
      <c r="F180" s="166"/>
      <c r="G180" s="184"/>
      <c r="H180" s="194" t="str">
        <f t="shared" ref="H180:H192" si="28">IF(G180="","",(E180-F180)-(E180-F180)/(1+G180/100))</f>
        <v/>
      </c>
      <c r="I180" s="166"/>
      <c r="J180" s="170" t="str">
        <f t="shared" ref="J180:J181" si="29">IF(E180="","",(E180-F180-H180-I180))</f>
        <v/>
      </c>
      <c r="K180" s="210"/>
    </row>
    <row r="181" spans="1:11" s="33" customFormat="1" ht="39.950000000000003" customHeight="1" x14ac:dyDescent="0.25">
      <c r="A181" s="53"/>
      <c r="B181" s="134"/>
      <c r="C181" s="206"/>
      <c r="D181" s="134"/>
      <c r="E181" s="166"/>
      <c r="F181" s="166"/>
      <c r="G181" s="184"/>
      <c r="H181" s="194" t="str">
        <f t="shared" si="28"/>
        <v/>
      </c>
      <c r="I181" s="166"/>
      <c r="J181" s="170" t="str">
        <f t="shared" si="29"/>
        <v/>
      </c>
      <c r="K181" s="210"/>
    </row>
    <row r="182" spans="1:11" s="33" customFormat="1" ht="39.950000000000003" customHeight="1" x14ac:dyDescent="0.25">
      <c r="A182" s="53"/>
      <c r="B182" s="134"/>
      <c r="C182" s="206"/>
      <c r="D182" s="134"/>
      <c r="E182" s="166"/>
      <c r="F182" s="166"/>
      <c r="G182" s="184"/>
      <c r="H182" s="194" t="str">
        <f t="shared" si="28"/>
        <v/>
      </c>
      <c r="I182" s="166"/>
      <c r="J182" s="170" t="str">
        <f>IF(E182="","",(E182-F182-H182-I182))</f>
        <v/>
      </c>
      <c r="K182" s="210"/>
    </row>
    <row r="183" spans="1:11" s="33" customFormat="1" ht="39.950000000000003" customHeight="1" x14ac:dyDescent="0.25">
      <c r="A183" s="53"/>
      <c r="B183" s="134"/>
      <c r="C183" s="206"/>
      <c r="D183" s="134"/>
      <c r="E183" s="166"/>
      <c r="F183" s="166"/>
      <c r="G183" s="184"/>
      <c r="H183" s="194" t="str">
        <f t="shared" si="28"/>
        <v/>
      </c>
      <c r="I183" s="166"/>
      <c r="J183" s="170" t="str">
        <f t="shared" ref="J183:J193" si="30">IF(E183="","",(E183-F183-H183-I183))</f>
        <v/>
      </c>
      <c r="K183" s="210"/>
    </row>
    <row r="184" spans="1:11" s="33" customFormat="1" ht="39.950000000000003" customHeight="1" x14ac:dyDescent="0.25">
      <c r="A184" s="53"/>
      <c r="B184" s="134"/>
      <c r="C184" s="206"/>
      <c r="D184" s="134"/>
      <c r="E184" s="166"/>
      <c r="F184" s="166"/>
      <c r="G184" s="184"/>
      <c r="H184" s="194" t="str">
        <f t="shared" si="28"/>
        <v/>
      </c>
      <c r="I184" s="166"/>
      <c r="J184" s="170" t="str">
        <f t="shared" si="30"/>
        <v/>
      </c>
      <c r="K184" s="210"/>
    </row>
    <row r="185" spans="1:11" s="33" customFormat="1" ht="39.950000000000003" customHeight="1" x14ac:dyDescent="0.25">
      <c r="A185" s="53"/>
      <c r="B185" s="134"/>
      <c r="C185" s="206"/>
      <c r="D185" s="134"/>
      <c r="E185" s="166"/>
      <c r="F185" s="166"/>
      <c r="G185" s="184"/>
      <c r="H185" s="194" t="str">
        <f t="shared" si="28"/>
        <v/>
      </c>
      <c r="I185" s="166"/>
      <c r="J185" s="170" t="str">
        <f t="shared" si="30"/>
        <v/>
      </c>
      <c r="K185" s="210"/>
    </row>
    <row r="186" spans="1:11" s="33" customFormat="1" ht="39.950000000000003" customHeight="1" x14ac:dyDescent="0.25">
      <c r="A186" s="53"/>
      <c r="B186" s="134"/>
      <c r="C186" s="206"/>
      <c r="D186" s="134"/>
      <c r="E186" s="166"/>
      <c r="F186" s="166"/>
      <c r="G186" s="184"/>
      <c r="H186" s="194" t="str">
        <f t="shared" si="28"/>
        <v/>
      </c>
      <c r="I186" s="166"/>
      <c r="J186" s="170" t="str">
        <f t="shared" si="30"/>
        <v/>
      </c>
      <c r="K186" s="210"/>
    </row>
    <row r="187" spans="1:11" s="33" customFormat="1" ht="39.950000000000003" customHeight="1" x14ac:dyDescent="0.25">
      <c r="A187" s="53"/>
      <c r="B187" s="134"/>
      <c r="C187" s="206"/>
      <c r="D187" s="134"/>
      <c r="E187" s="166"/>
      <c r="F187" s="166"/>
      <c r="G187" s="184"/>
      <c r="H187" s="194" t="str">
        <f t="shared" si="28"/>
        <v/>
      </c>
      <c r="I187" s="166"/>
      <c r="J187" s="170" t="str">
        <f t="shared" si="30"/>
        <v/>
      </c>
      <c r="K187" s="210"/>
    </row>
    <row r="188" spans="1:11" s="33" customFormat="1" ht="39.950000000000003" customHeight="1" x14ac:dyDescent="0.25">
      <c r="A188" s="53"/>
      <c r="B188" s="134"/>
      <c r="C188" s="206"/>
      <c r="D188" s="134"/>
      <c r="E188" s="166"/>
      <c r="F188" s="166"/>
      <c r="G188" s="184"/>
      <c r="H188" s="194" t="str">
        <f t="shared" si="28"/>
        <v/>
      </c>
      <c r="I188" s="166"/>
      <c r="J188" s="170" t="str">
        <f t="shared" si="30"/>
        <v/>
      </c>
      <c r="K188" s="210"/>
    </row>
    <row r="189" spans="1:11" s="33" customFormat="1" ht="39.950000000000003" customHeight="1" x14ac:dyDescent="0.25">
      <c r="A189" s="53"/>
      <c r="B189" s="134"/>
      <c r="C189" s="206"/>
      <c r="D189" s="134"/>
      <c r="E189" s="166"/>
      <c r="F189" s="166"/>
      <c r="G189" s="184"/>
      <c r="H189" s="194" t="str">
        <f t="shared" si="28"/>
        <v/>
      </c>
      <c r="I189" s="166"/>
      <c r="J189" s="170" t="str">
        <f t="shared" si="30"/>
        <v/>
      </c>
      <c r="K189" s="210"/>
    </row>
    <row r="190" spans="1:11" s="33" customFormat="1" ht="39.950000000000003" customHeight="1" x14ac:dyDescent="0.25">
      <c r="A190" s="53"/>
      <c r="B190" s="134"/>
      <c r="C190" s="206"/>
      <c r="D190" s="134"/>
      <c r="E190" s="166"/>
      <c r="F190" s="166"/>
      <c r="G190" s="184"/>
      <c r="H190" s="194" t="str">
        <f t="shared" si="28"/>
        <v/>
      </c>
      <c r="I190" s="166"/>
      <c r="J190" s="170" t="str">
        <f t="shared" si="30"/>
        <v/>
      </c>
      <c r="K190" s="210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4" t="str">
        <f t="shared" si="28"/>
        <v/>
      </c>
      <c r="I191" s="166"/>
      <c r="J191" s="170" t="str">
        <f t="shared" si="30"/>
        <v/>
      </c>
      <c r="K191" s="210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4" t="str">
        <f t="shared" si="28"/>
        <v/>
      </c>
      <c r="I192" s="166"/>
      <c r="J192" s="170" t="str">
        <f t="shared" si="30"/>
        <v/>
      </c>
      <c r="K192" s="210"/>
    </row>
    <row r="193" spans="1:11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4" t="str">
        <f t="shared" ref="H193:H198" si="31">IF(G193="","",(E193-F193)-(E193-F193)/(1+G193/100))</f>
        <v/>
      </c>
      <c r="I193" s="166"/>
      <c r="J193" s="170" t="str">
        <f t="shared" si="30"/>
        <v/>
      </c>
      <c r="K193" s="210"/>
    </row>
    <row r="194" spans="1:11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4" t="str">
        <f t="shared" si="31"/>
        <v/>
      </c>
      <c r="I194" s="166"/>
      <c r="J194" s="170" t="str">
        <f t="shared" ref="J194:J198" si="32">IF(E194="","",(E194-F194-H194-I194))</f>
        <v/>
      </c>
      <c r="K194" s="210"/>
    </row>
    <row r="195" spans="1:11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4" t="str">
        <f t="shared" si="31"/>
        <v/>
      </c>
      <c r="I195" s="166"/>
      <c r="J195" s="170" t="str">
        <f t="shared" si="32"/>
        <v/>
      </c>
      <c r="K195" s="210"/>
    </row>
    <row r="196" spans="1:11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4" t="str">
        <f t="shared" si="31"/>
        <v/>
      </c>
      <c r="I196" s="166"/>
      <c r="J196" s="170" t="str">
        <f t="shared" si="32"/>
        <v/>
      </c>
      <c r="K196" s="210"/>
    </row>
    <row r="197" spans="1:11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4" t="str">
        <f t="shared" si="31"/>
        <v/>
      </c>
      <c r="I197" s="166"/>
      <c r="J197" s="170" t="str">
        <f t="shared" si="32"/>
        <v/>
      </c>
      <c r="K197" s="210"/>
    </row>
    <row r="198" spans="1:11" s="33" customFormat="1" ht="39.950000000000003" customHeight="1" thickBot="1" x14ac:dyDescent="0.3">
      <c r="A198" s="140"/>
      <c r="B198" s="141"/>
      <c r="C198" s="207"/>
      <c r="D198" s="141"/>
      <c r="E198" s="167"/>
      <c r="F198" s="167"/>
      <c r="G198" s="185"/>
      <c r="H198" s="195" t="str">
        <f t="shared" si="31"/>
        <v/>
      </c>
      <c r="I198" s="167"/>
      <c r="J198" s="171" t="str">
        <f t="shared" si="32"/>
        <v/>
      </c>
      <c r="K198" s="211"/>
    </row>
    <row r="199" spans="1:11" s="33" customFormat="1" ht="42.75" customHeight="1" thickTop="1" thickBot="1" x14ac:dyDescent="0.3">
      <c r="B199" s="156"/>
      <c r="C199" s="156"/>
      <c r="D199" s="155" t="s">
        <v>65</v>
      </c>
      <c r="E199" s="168">
        <f>SUM(E178:E198)</f>
        <v>0</v>
      </c>
      <c r="F199" s="168">
        <f t="shared" ref="F199" si="33">SUM(F178:F198)</f>
        <v>0</v>
      </c>
      <c r="G199" s="144"/>
      <c r="H199" s="168">
        <f t="shared" ref="H199:I199" si="34">SUM(H178:H198)</f>
        <v>0</v>
      </c>
      <c r="I199" s="168">
        <f t="shared" si="34"/>
        <v>0</v>
      </c>
      <c r="J199" s="174">
        <f>SUM(J178:J198)</f>
        <v>0</v>
      </c>
      <c r="K199" s="145"/>
    </row>
    <row r="200" spans="1:11" s="33" customFormat="1" ht="42.75" customHeight="1" thickBot="1" x14ac:dyDescent="0.3">
      <c r="B200" s="156"/>
      <c r="C200" s="156"/>
      <c r="D200" s="238" t="s">
        <v>43</v>
      </c>
      <c r="E200" s="239"/>
      <c r="F200" s="239"/>
      <c r="G200" s="239"/>
      <c r="H200" s="239"/>
      <c r="I200" s="239"/>
      <c r="J200" s="147" t="str">
        <f>$J$33</f>
        <v>100%</v>
      </c>
      <c r="K200" s="148"/>
    </row>
    <row r="201" spans="1:11" s="33" customFormat="1" ht="60.75" customHeight="1" thickBot="1" x14ac:dyDescent="0.3">
      <c r="B201" s="156"/>
      <c r="C201" s="156"/>
      <c r="D201" s="240" t="s">
        <v>112</v>
      </c>
      <c r="E201" s="239"/>
      <c r="F201" s="239"/>
      <c r="G201" s="239"/>
      <c r="H201" s="239"/>
      <c r="I201" s="260"/>
      <c r="J201" s="178">
        <f>J199*J200</f>
        <v>0</v>
      </c>
      <c r="K201" s="151"/>
    </row>
    <row r="202" spans="1:11" s="217" customFormat="1" x14ac:dyDescent="0.2">
      <c r="A202" s="37"/>
      <c r="B202" s="38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1:11" s="217" customFormat="1" x14ac:dyDescent="0.2">
      <c r="B203" s="6"/>
    </row>
    <row r="204" spans="1:11" s="33" customFormat="1" ht="20.25" customHeight="1" thickBot="1" x14ac:dyDescent="0.25">
      <c r="A204" s="39" t="s">
        <v>20</v>
      </c>
      <c r="B204" s="37"/>
      <c r="C204" s="37"/>
      <c r="D204" s="136"/>
      <c r="E204" s="136"/>
      <c r="F204" s="136"/>
      <c r="G204" s="136"/>
      <c r="H204" s="136"/>
      <c r="I204" s="136"/>
      <c r="J204" s="225" t="s">
        <v>98</v>
      </c>
      <c r="K204" s="226">
        <f>K1</f>
        <v>1</v>
      </c>
    </row>
    <row r="205" spans="1:11" s="217" customFormat="1" ht="42" customHeight="1" thickBot="1" x14ac:dyDescent="0.25">
      <c r="A205" s="216" t="str">
        <f>$A$4</f>
        <v>Teilvorhaben 2:</v>
      </c>
      <c r="B205" s="40"/>
      <c r="C205" s="250">
        <f>$C$4</f>
        <v>0</v>
      </c>
      <c r="D205" s="251"/>
      <c r="E205" s="251"/>
      <c r="F205" s="251"/>
      <c r="G205" s="251"/>
      <c r="H205" s="251"/>
      <c r="I205" s="251"/>
      <c r="J205" s="251"/>
      <c r="K205" s="252"/>
    </row>
    <row r="206" spans="1:11" s="217" customFormat="1" ht="35.1" customHeight="1" x14ac:dyDescent="0.3">
      <c r="A206" s="82"/>
      <c r="B206" s="6"/>
      <c r="C206" s="82" t="s">
        <v>26</v>
      </c>
      <c r="D206" s="108"/>
      <c r="E206" s="108"/>
      <c r="F206" s="108"/>
      <c r="G206" s="108"/>
      <c r="H206" s="108"/>
      <c r="I206" s="108"/>
      <c r="J206" s="108"/>
      <c r="K206" s="42"/>
    </row>
    <row r="207" spans="1:11" s="217" customFormat="1" ht="35.1" customHeight="1" thickBot="1" x14ac:dyDescent="0.3">
      <c r="A207" s="15"/>
      <c r="B207" s="16"/>
      <c r="C207" s="15"/>
      <c r="K207" s="42"/>
    </row>
    <row r="208" spans="1:11" s="217" customFormat="1" ht="35.1" customHeight="1" thickBot="1" x14ac:dyDescent="0.25">
      <c r="A208" s="100" t="s">
        <v>0</v>
      </c>
      <c r="B208" s="43"/>
      <c r="C208" s="4">
        <f>Start!$C$12</f>
        <v>0</v>
      </c>
      <c r="E208" s="18" t="s">
        <v>51</v>
      </c>
      <c r="F208" s="248">
        <f>Start!$C$22</f>
        <v>0</v>
      </c>
      <c r="G208" s="249"/>
      <c r="H208" s="115"/>
      <c r="I208" s="44"/>
      <c r="J208" s="44"/>
      <c r="K208" s="45"/>
    </row>
    <row r="209" spans="1:11" s="217" customFormat="1" x14ac:dyDescent="0.2">
      <c r="A209" s="101"/>
      <c r="B209" s="20"/>
      <c r="C209" s="21"/>
      <c r="D209" s="21"/>
      <c r="E209" s="21"/>
      <c r="F209" s="21"/>
      <c r="G209" s="21"/>
      <c r="H209" s="42"/>
      <c r="I209" s="46"/>
      <c r="J209" s="46"/>
      <c r="K209" s="46"/>
    </row>
    <row r="210" spans="1:11" s="217" customFormat="1" ht="130.5" customHeight="1" x14ac:dyDescent="0.2">
      <c r="A210" s="22" t="str">
        <f>$A$9</f>
        <v>Beleg-Nr.</v>
      </c>
      <c r="B210" s="23" t="str">
        <f>$B$9</f>
        <v>Zahlungsdatum</v>
      </c>
      <c r="C210" s="22" t="str">
        <f>$C$9</f>
        <v>Rechnungssteller</v>
      </c>
      <c r="D210" s="22" t="str">
        <f>$D$9</f>
        <v>Rechnungsdatum</v>
      </c>
      <c r="E210" s="22" t="str">
        <f>$E$9</f>
        <v>bezahlter Rechnungsbetrag
(brutto)</v>
      </c>
      <c r="F210" s="22" t="str">
        <f>$F$9</f>
        <v>in Rechnung nicht genutzter ausge-wiesener Betrag für Skonti, Rabatte
(brutto)</v>
      </c>
      <c r="G210" s="22" t="str">
        <f>$G$9</f>
        <v>MwSt.-
Satz</v>
      </c>
      <c r="H210" s="22" t="str">
        <f>$H$9</f>
        <v>MwSt</v>
      </c>
      <c r="I210" s="133" t="s">
        <v>58</v>
      </c>
      <c r="J210" s="22" t="str">
        <f>$J$9</f>
        <v>beantragte zuwendungsfähige 
Ausgaben netto vor Kostenschlüssel</v>
      </c>
      <c r="K210" s="24" t="s">
        <v>114</v>
      </c>
    </row>
    <row r="211" spans="1:11" s="217" customFormat="1" ht="18" x14ac:dyDescent="0.2">
      <c r="A211" s="118"/>
      <c r="B211" s="119"/>
      <c r="C211" s="118"/>
      <c r="D211" s="118"/>
      <c r="E211" s="118" t="str">
        <f>$E$10</f>
        <v>[EUR]</v>
      </c>
      <c r="F211" s="118" t="str">
        <f>$F$10</f>
        <v>[EUR]</v>
      </c>
      <c r="G211" s="118" t="str">
        <f>$G$10</f>
        <v>[%]</v>
      </c>
      <c r="H211" s="118" t="str">
        <f>$H$10</f>
        <v>[EUR]</v>
      </c>
      <c r="I211" s="118" t="str">
        <f>$I$10</f>
        <v>[EUR]</v>
      </c>
      <c r="J211" s="118" t="str">
        <f>$J$10</f>
        <v>[EUR]</v>
      </c>
      <c r="K211" s="30"/>
    </row>
    <row r="212" spans="1:11" s="95" customFormat="1" ht="20.25" customHeight="1" x14ac:dyDescent="0.25">
      <c r="A212" s="125" t="str">
        <f>$A$11</f>
        <v>(1)</v>
      </c>
      <c r="B212" s="126" t="str">
        <f>$B$11</f>
        <v>(2)</v>
      </c>
      <c r="C212" s="125" t="str">
        <f>$C$11</f>
        <v>(3)</v>
      </c>
      <c r="D212" s="24" t="str">
        <f>$D$11</f>
        <v>(4)</v>
      </c>
      <c r="E212" s="24" t="str">
        <f>$E$11</f>
        <v>(5)</v>
      </c>
      <c r="F212" s="24" t="str">
        <f>$F$11</f>
        <v>(6)</v>
      </c>
      <c r="G212" s="24" t="str">
        <f>$G$11</f>
        <v>(7)</v>
      </c>
      <c r="H212" s="24" t="str">
        <f>$H$11</f>
        <v>(8)</v>
      </c>
      <c r="I212" s="24" t="str">
        <f>$I$11</f>
        <v>(9)</v>
      </c>
      <c r="J212" s="127" t="str">
        <f>$J$11</f>
        <v>(10) = (5)-(6)-(8)-(9)</v>
      </c>
      <c r="K212" s="121" t="str">
        <f>$K$11</f>
        <v>(11)</v>
      </c>
    </row>
    <row r="213" spans="1:11" s="95" customFormat="1" ht="39" customHeight="1" x14ac:dyDescent="0.25">
      <c r="A213" s="243" t="s">
        <v>73</v>
      </c>
      <c r="B213" s="244"/>
      <c r="C213" s="244"/>
      <c r="D213" s="245"/>
      <c r="E213" s="165">
        <f>E199</f>
        <v>0</v>
      </c>
      <c r="F213" s="165">
        <f t="shared" ref="F213:J213" si="35">F199</f>
        <v>0</v>
      </c>
      <c r="G213" s="165"/>
      <c r="H213" s="165">
        <f t="shared" si="35"/>
        <v>0</v>
      </c>
      <c r="I213" s="165">
        <f t="shared" si="35"/>
        <v>0</v>
      </c>
      <c r="J213" s="165">
        <f t="shared" si="35"/>
        <v>0</v>
      </c>
      <c r="K213" s="114"/>
    </row>
    <row r="214" spans="1:11" s="33" customFormat="1" ht="39.950000000000003" customHeight="1" x14ac:dyDescent="0.25">
      <c r="A214" s="53"/>
      <c r="B214" s="134"/>
      <c r="C214" s="206"/>
      <c r="D214" s="134"/>
      <c r="E214" s="166"/>
      <c r="F214" s="166"/>
      <c r="G214" s="184"/>
      <c r="H214" s="194" t="str">
        <f>IF(G214="","",(E214-F214)-(E214-F214)/(1+G214/100))</f>
        <v/>
      </c>
      <c r="I214" s="166"/>
      <c r="J214" s="170" t="str">
        <f>IF(E214="","",(E214-F214-H214-I214))</f>
        <v/>
      </c>
      <c r="K214" s="210"/>
    </row>
    <row r="215" spans="1:11" s="33" customFormat="1" ht="39.950000000000003" customHeight="1" x14ac:dyDescent="0.25">
      <c r="A215" s="53"/>
      <c r="B215" s="134"/>
      <c r="C215" s="206"/>
      <c r="D215" s="134"/>
      <c r="E215" s="166"/>
      <c r="F215" s="166"/>
      <c r="G215" s="184"/>
      <c r="H215" s="194" t="str">
        <f t="shared" ref="H215:H224" si="36">IF(G215="","",(E215-F215)-(E215-F215)/(1+G215/100))</f>
        <v/>
      </c>
      <c r="I215" s="166"/>
      <c r="J215" s="170" t="str">
        <f t="shared" ref="J215:J216" si="37">IF(E215="","",(E215-F215-H215-I215))</f>
        <v/>
      </c>
      <c r="K215" s="210"/>
    </row>
    <row r="216" spans="1:11" s="33" customFormat="1" ht="39.950000000000003" customHeight="1" x14ac:dyDescent="0.25">
      <c r="A216" s="53"/>
      <c r="B216" s="134"/>
      <c r="C216" s="206"/>
      <c r="D216" s="134"/>
      <c r="E216" s="166"/>
      <c r="F216" s="166"/>
      <c r="G216" s="184"/>
      <c r="H216" s="194" t="str">
        <f t="shared" si="36"/>
        <v/>
      </c>
      <c r="I216" s="166"/>
      <c r="J216" s="170" t="str">
        <f t="shared" si="37"/>
        <v/>
      </c>
      <c r="K216" s="210"/>
    </row>
    <row r="217" spans="1:11" s="33" customFormat="1" ht="39.950000000000003" customHeight="1" x14ac:dyDescent="0.25">
      <c r="A217" s="53"/>
      <c r="B217" s="134"/>
      <c r="C217" s="206"/>
      <c r="D217" s="134"/>
      <c r="E217" s="166"/>
      <c r="F217" s="166"/>
      <c r="G217" s="184"/>
      <c r="H217" s="194" t="str">
        <f t="shared" si="36"/>
        <v/>
      </c>
      <c r="I217" s="166"/>
      <c r="J217" s="170" t="str">
        <f>IF(E217="","",(E217-F217-H217-I217))</f>
        <v/>
      </c>
      <c r="K217" s="210"/>
    </row>
    <row r="218" spans="1:11" s="33" customFormat="1" ht="39.950000000000003" customHeight="1" x14ac:dyDescent="0.25">
      <c r="A218" s="53"/>
      <c r="B218" s="134"/>
      <c r="C218" s="206"/>
      <c r="D218" s="134"/>
      <c r="E218" s="166"/>
      <c r="F218" s="166"/>
      <c r="G218" s="184"/>
      <c r="H218" s="194" t="str">
        <f t="shared" si="36"/>
        <v/>
      </c>
      <c r="I218" s="166"/>
      <c r="J218" s="170" t="str">
        <f t="shared" ref="J218:J226" si="38">IF(E218="","",(E218-F218-H218-I218))</f>
        <v/>
      </c>
      <c r="K218" s="210"/>
    </row>
    <row r="219" spans="1:11" s="33" customFormat="1" ht="39.950000000000003" customHeight="1" x14ac:dyDescent="0.25">
      <c r="A219" s="53"/>
      <c r="B219" s="134"/>
      <c r="C219" s="206"/>
      <c r="D219" s="134"/>
      <c r="E219" s="166"/>
      <c r="F219" s="166"/>
      <c r="G219" s="184"/>
      <c r="H219" s="194" t="str">
        <f t="shared" si="36"/>
        <v/>
      </c>
      <c r="I219" s="166"/>
      <c r="J219" s="170" t="str">
        <f t="shared" si="38"/>
        <v/>
      </c>
      <c r="K219" s="210"/>
    </row>
    <row r="220" spans="1:11" s="33" customFormat="1" ht="39.950000000000003" customHeight="1" x14ac:dyDescent="0.25">
      <c r="A220" s="53"/>
      <c r="B220" s="134"/>
      <c r="C220" s="206"/>
      <c r="D220" s="134"/>
      <c r="E220" s="166"/>
      <c r="F220" s="166"/>
      <c r="G220" s="184"/>
      <c r="H220" s="194" t="str">
        <f t="shared" si="36"/>
        <v/>
      </c>
      <c r="I220" s="166"/>
      <c r="J220" s="170" t="str">
        <f t="shared" si="38"/>
        <v/>
      </c>
      <c r="K220" s="210"/>
    </row>
    <row r="221" spans="1:11" s="33" customFormat="1" ht="39.950000000000003" customHeight="1" x14ac:dyDescent="0.25">
      <c r="A221" s="53"/>
      <c r="B221" s="134"/>
      <c r="C221" s="206"/>
      <c r="D221" s="134"/>
      <c r="E221" s="166"/>
      <c r="F221" s="166"/>
      <c r="G221" s="184"/>
      <c r="H221" s="194" t="str">
        <f t="shared" si="36"/>
        <v/>
      </c>
      <c r="I221" s="166"/>
      <c r="J221" s="170" t="str">
        <f t="shared" si="38"/>
        <v/>
      </c>
      <c r="K221" s="210"/>
    </row>
    <row r="222" spans="1:11" s="33" customFormat="1" ht="39.950000000000003" customHeight="1" x14ac:dyDescent="0.25">
      <c r="A222" s="53"/>
      <c r="B222" s="134"/>
      <c r="C222" s="206"/>
      <c r="D222" s="134"/>
      <c r="E222" s="166"/>
      <c r="F222" s="166"/>
      <c r="G222" s="184"/>
      <c r="H222" s="194" t="str">
        <f t="shared" si="36"/>
        <v/>
      </c>
      <c r="I222" s="166"/>
      <c r="J222" s="170" t="str">
        <f t="shared" si="38"/>
        <v/>
      </c>
      <c r="K222" s="210"/>
    </row>
    <row r="223" spans="1:11" s="33" customFormat="1" ht="39.950000000000003" customHeight="1" x14ac:dyDescent="0.25">
      <c r="A223" s="53"/>
      <c r="B223" s="134"/>
      <c r="C223" s="206"/>
      <c r="D223" s="134"/>
      <c r="E223" s="166"/>
      <c r="F223" s="166"/>
      <c r="G223" s="184"/>
      <c r="H223" s="194" t="str">
        <f t="shared" si="36"/>
        <v/>
      </c>
      <c r="I223" s="166"/>
      <c r="J223" s="170" t="str">
        <f t="shared" si="38"/>
        <v/>
      </c>
      <c r="K223" s="210"/>
    </row>
    <row r="224" spans="1:11" s="33" customFormat="1" ht="39.950000000000003" customHeight="1" x14ac:dyDescent="0.25">
      <c r="A224" s="53"/>
      <c r="B224" s="134"/>
      <c r="C224" s="206"/>
      <c r="D224" s="134"/>
      <c r="E224" s="166"/>
      <c r="F224" s="166"/>
      <c r="G224" s="184"/>
      <c r="H224" s="194" t="str">
        <f t="shared" si="36"/>
        <v/>
      </c>
      <c r="I224" s="166"/>
      <c r="J224" s="170" t="str">
        <f t="shared" si="38"/>
        <v/>
      </c>
      <c r="K224" s="210"/>
    </row>
    <row r="225" spans="1:11" s="33" customFormat="1" ht="39.950000000000003" customHeight="1" x14ac:dyDescent="0.25">
      <c r="A225" s="53"/>
      <c r="B225" s="134"/>
      <c r="C225" s="206"/>
      <c r="D225" s="134"/>
      <c r="E225" s="166"/>
      <c r="F225" s="166"/>
      <c r="G225" s="184"/>
      <c r="H225" s="194" t="str">
        <f t="shared" ref="H225:H233" si="39">IF(G225="","",(E225-F225)-(E225-F225)/(1+G225/100))</f>
        <v/>
      </c>
      <c r="I225" s="166"/>
      <c r="J225" s="170" t="str">
        <f t="shared" si="38"/>
        <v/>
      </c>
      <c r="K225" s="210"/>
    </row>
    <row r="226" spans="1:11" s="33" customFormat="1" ht="39.950000000000003" customHeight="1" x14ac:dyDescent="0.25">
      <c r="A226" s="53"/>
      <c r="B226" s="134"/>
      <c r="C226" s="206"/>
      <c r="D226" s="134"/>
      <c r="E226" s="166"/>
      <c r="F226" s="166"/>
      <c r="G226" s="184"/>
      <c r="H226" s="194" t="str">
        <f t="shared" si="39"/>
        <v/>
      </c>
      <c r="I226" s="166"/>
      <c r="J226" s="170" t="str">
        <f t="shared" si="38"/>
        <v/>
      </c>
      <c r="K226" s="210"/>
    </row>
    <row r="227" spans="1:11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4" t="str">
        <f t="shared" si="39"/>
        <v/>
      </c>
      <c r="I227" s="166"/>
      <c r="J227" s="170" t="str">
        <f t="shared" ref="J227:J233" si="40">IF(E227="","",(E227-F227-H227-I227))</f>
        <v/>
      </c>
      <c r="K227" s="210"/>
    </row>
    <row r="228" spans="1:11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4" t="str">
        <f t="shared" si="39"/>
        <v/>
      </c>
      <c r="I228" s="166"/>
      <c r="J228" s="170" t="str">
        <f t="shared" si="40"/>
        <v/>
      </c>
      <c r="K228" s="210"/>
    </row>
    <row r="229" spans="1:11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4" t="str">
        <f t="shared" si="39"/>
        <v/>
      </c>
      <c r="I229" s="166"/>
      <c r="J229" s="170" t="str">
        <f t="shared" si="40"/>
        <v/>
      </c>
      <c r="K229" s="210"/>
    </row>
    <row r="230" spans="1:11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4" t="str">
        <f t="shared" si="39"/>
        <v/>
      </c>
      <c r="I230" s="166"/>
      <c r="J230" s="170" t="str">
        <f t="shared" si="40"/>
        <v/>
      </c>
      <c r="K230" s="210"/>
    </row>
    <row r="231" spans="1:11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4" t="str">
        <f t="shared" si="39"/>
        <v/>
      </c>
      <c r="I231" s="166"/>
      <c r="J231" s="170" t="str">
        <f t="shared" si="40"/>
        <v/>
      </c>
      <c r="K231" s="210"/>
    </row>
    <row r="232" spans="1:11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4" t="str">
        <f t="shared" si="39"/>
        <v/>
      </c>
      <c r="I232" s="166"/>
      <c r="J232" s="170" t="str">
        <f t="shared" si="40"/>
        <v/>
      </c>
      <c r="K232" s="210"/>
    </row>
    <row r="233" spans="1:11" s="33" customFormat="1" ht="39.950000000000003" customHeight="1" thickBot="1" x14ac:dyDescent="0.3">
      <c r="A233" s="140"/>
      <c r="B233" s="141"/>
      <c r="C233" s="207"/>
      <c r="D233" s="141"/>
      <c r="E233" s="167"/>
      <c r="F233" s="167"/>
      <c r="G233" s="185"/>
      <c r="H233" s="195" t="str">
        <f t="shared" si="39"/>
        <v/>
      </c>
      <c r="I233" s="167"/>
      <c r="J233" s="171" t="str">
        <f t="shared" si="40"/>
        <v/>
      </c>
      <c r="K233" s="211"/>
    </row>
    <row r="234" spans="1:11" s="33" customFormat="1" ht="42.75" customHeight="1" thickTop="1" thickBot="1" x14ac:dyDescent="0.3">
      <c r="B234" s="156"/>
      <c r="C234" s="156"/>
      <c r="D234" s="155" t="s">
        <v>65</v>
      </c>
      <c r="E234" s="168">
        <f>SUM(E213:E233)</f>
        <v>0</v>
      </c>
      <c r="F234" s="168">
        <f t="shared" ref="F234" si="41">SUM(F213:F233)</f>
        <v>0</v>
      </c>
      <c r="G234" s="144"/>
      <c r="H234" s="168">
        <f t="shared" ref="H234:I234" si="42">SUM(H213:H233)</f>
        <v>0</v>
      </c>
      <c r="I234" s="168">
        <f t="shared" si="42"/>
        <v>0</v>
      </c>
      <c r="J234" s="174">
        <f>SUM(J213:J233)</f>
        <v>0</v>
      </c>
      <c r="K234" s="145"/>
    </row>
    <row r="235" spans="1:11" s="33" customFormat="1" ht="42.75" customHeight="1" thickBot="1" x14ac:dyDescent="0.3">
      <c r="B235" s="156"/>
      <c r="C235" s="156"/>
      <c r="D235" s="238" t="s">
        <v>43</v>
      </c>
      <c r="E235" s="239"/>
      <c r="F235" s="239"/>
      <c r="G235" s="239"/>
      <c r="H235" s="239"/>
      <c r="I235" s="239"/>
      <c r="J235" s="147" t="str">
        <f>$J$33</f>
        <v>100%</v>
      </c>
      <c r="K235" s="148"/>
    </row>
    <row r="236" spans="1:11" s="33" customFormat="1" ht="60.75" customHeight="1" thickBot="1" x14ac:dyDescent="0.3">
      <c r="B236" s="156"/>
      <c r="C236" s="156"/>
      <c r="D236" s="240" t="s">
        <v>112</v>
      </c>
      <c r="E236" s="239"/>
      <c r="F236" s="239"/>
      <c r="G236" s="239"/>
      <c r="H236" s="239"/>
      <c r="I236" s="260"/>
      <c r="J236" s="178">
        <f>J234*J235</f>
        <v>0</v>
      </c>
      <c r="K236" s="151"/>
    </row>
    <row r="237" spans="1:11" s="217" customFormat="1" x14ac:dyDescent="0.2">
      <c r="A237" s="37"/>
      <c r="B237" s="38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1:11" s="217" customFormat="1" x14ac:dyDescent="0.2">
      <c r="B238" s="6"/>
    </row>
    <row r="239" spans="1:11" s="33" customFormat="1" ht="20.25" customHeight="1" thickBot="1" x14ac:dyDescent="0.25">
      <c r="A239" s="39" t="s">
        <v>20</v>
      </c>
      <c r="B239" s="37"/>
      <c r="C239" s="37"/>
      <c r="D239" s="136"/>
      <c r="E239" s="136"/>
      <c r="F239" s="136"/>
      <c r="G239" s="136"/>
      <c r="H239" s="136"/>
      <c r="I239" s="136"/>
      <c r="J239" s="225" t="s">
        <v>99</v>
      </c>
      <c r="K239" s="226">
        <f>K1</f>
        <v>1</v>
      </c>
    </row>
    <row r="240" spans="1:11" s="217" customFormat="1" ht="42" customHeight="1" thickBot="1" x14ac:dyDescent="0.25">
      <c r="A240" s="216" t="str">
        <f>$A$4</f>
        <v>Teilvorhaben 2:</v>
      </c>
      <c r="B240" s="40"/>
      <c r="C240" s="250">
        <f>$C$4</f>
        <v>0</v>
      </c>
      <c r="D240" s="251"/>
      <c r="E240" s="251"/>
      <c r="F240" s="251"/>
      <c r="G240" s="251"/>
      <c r="H240" s="251"/>
      <c r="I240" s="251"/>
      <c r="J240" s="251"/>
      <c r="K240" s="252"/>
    </row>
    <row r="241" spans="1:11" s="217" customFormat="1" ht="35.1" customHeight="1" x14ac:dyDescent="0.3">
      <c r="A241" s="82"/>
      <c r="B241" s="6"/>
      <c r="C241" s="82" t="s">
        <v>26</v>
      </c>
      <c r="D241" s="108"/>
      <c r="E241" s="108"/>
      <c r="F241" s="108"/>
      <c r="G241" s="108"/>
      <c r="H241" s="108"/>
      <c r="I241" s="108"/>
      <c r="J241" s="108"/>
      <c r="K241" s="42"/>
    </row>
    <row r="242" spans="1:11" s="217" customFormat="1" ht="35.1" customHeight="1" thickBot="1" x14ac:dyDescent="0.3">
      <c r="A242" s="15"/>
      <c r="B242" s="16"/>
      <c r="C242" s="15"/>
      <c r="K242" s="42"/>
    </row>
    <row r="243" spans="1:11" s="217" customFormat="1" ht="35.1" customHeight="1" thickBot="1" x14ac:dyDescent="0.25">
      <c r="A243" s="100" t="s">
        <v>0</v>
      </c>
      <c r="B243" s="43"/>
      <c r="C243" s="4">
        <f>Start!$C$12</f>
        <v>0</v>
      </c>
      <c r="E243" s="18" t="s">
        <v>51</v>
      </c>
      <c r="F243" s="248">
        <f>Start!$C$22</f>
        <v>0</v>
      </c>
      <c r="G243" s="249"/>
      <c r="H243" s="115"/>
      <c r="I243" s="44"/>
      <c r="J243" s="44"/>
      <c r="K243" s="45"/>
    </row>
    <row r="244" spans="1:11" s="217" customFormat="1" x14ac:dyDescent="0.2">
      <c r="A244" s="101"/>
      <c r="B244" s="20"/>
      <c r="C244" s="21"/>
      <c r="D244" s="21"/>
      <c r="E244" s="21"/>
      <c r="F244" s="21"/>
      <c r="G244" s="21"/>
      <c r="H244" s="42"/>
      <c r="I244" s="46"/>
      <c r="J244" s="46"/>
      <c r="K244" s="46"/>
    </row>
    <row r="245" spans="1:11" s="217" customFormat="1" ht="130.5" customHeight="1" x14ac:dyDescent="0.2">
      <c r="A245" s="22" t="str">
        <f>$A$9</f>
        <v>Beleg-Nr.</v>
      </c>
      <c r="B245" s="23" t="str">
        <f>$B$9</f>
        <v>Zahlungsdatum</v>
      </c>
      <c r="C245" s="22" t="str">
        <f>$C$9</f>
        <v>Rechnungssteller</v>
      </c>
      <c r="D245" s="22" t="str">
        <f>$D$9</f>
        <v>Rechnungsdatum</v>
      </c>
      <c r="E245" s="22" t="str">
        <f>$E$9</f>
        <v>bezahlter Rechnungsbetrag
(brutto)</v>
      </c>
      <c r="F245" s="22" t="str">
        <f>$F$9</f>
        <v>in Rechnung nicht genutzter ausge-wiesener Betrag für Skonti, Rabatte
(brutto)</v>
      </c>
      <c r="G245" s="22" t="str">
        <f>$G$9</f>
        <v>MwSt.-
Satz</v>
      </c>
      <c r="H245" s="22" t="str">
        <f>$H$9</f>
        <v>MwSt</v>
      </c>
      <c r="I245" s="133" t="s">
        <v>58</v>
      </c>
      <c r="J245" s="22" t="str">
        <f>$J$9</f>
        <v>beantragte zuwendungsfähige 
Ausgaben netto vor Kostenschlüssel</v>
      </c>
      <c r="K245" s="24" t="s">
        <v>114</v>
      </c>
    </row>
    <row r="246" spans="1:11" s="217" customFormat="1" ht="18" x14ac:dyDescent="0.2">
      <c r="A246" s="118"/>
      <c r="B246" s="119"/>
      <c r="C246" s="118"/>
      <c r="D246" s="118"/>
      <c r="E246" s="118" t="str">
        <f>$E$10</f>
        <v>[EUR]</v>
      </c>
      <c r="F246" s="118" t="str">
        <f>$F$10</f>
        <v>[EUR]</v>
      </c>
      <c r="G246" s="118" t="str">
        <f>$G$10</f>
        <v>[%]</v>
      </c>
      <c r="H246" s="118" t="str">
        <f>$H$10</f>
        <v>[EUR]</v>
      </c>
      <c r="I246" s="118" t="str">
        <f>$I$10</f>
        <v>[EUR]</v>
      </c>
      <c r="J246" s="118" t="str">
        <f>$J$10</f>
        <v>[EUR]</v>
      </c>
      <c r="K246" s="30"/>
    </row>
    <row r="247" spans="1:11" s="95" customFormat="1" ht="20.25" customHeight="1" x14ac:dyDescent="0.25">
      <c r="A247" s="125" t="str">
        <f>$A$11</f>
        <v>(1)</v>
      </c>
      <c r="B247" s="126" t="str">
        <f>$B$11</f>
        <v>(2)</v>
      </c>
      <c r="C247" s="125" t="str">
        <f>$C$11</f>
        <v>(3)</v>
      </c>
      <c r="D247" s="24" t="str">
        <f>$D$11</f>
        <v>(4)</v>
      </c>
      <c r="E247" s="24" t="str">
        <f>$E$11</f>
        <v>(5)</v>
      </c>
      <c r="F247" s="24" t="str">
        <f>$F$11</f>
        <v>(6)</v>
      </c>
      <c r="G247" s="24" t="str">
        <f>$G$11</f>
        <v>(7)</v>
      </c>
      <c r="H247" s="24" t="str">
        <f>$H$11</f>
        <v>(8)</v>
      </c>
      <c r="I247" s="24" t="str">
        <f>$I$11</f>
        <v>(9)</v>
      </c>
      <c r="J247" s="127" t="str">
        <f>$J$11</f>
        <v>(10) = (5)-(6)-(8)-(9)</v>
      </c>
      <c r="K247" s="121" t="str">
        <f>$K$11</f>
        <v>(11)</v>
      </c>
    </row>
    <row r="248" spans="1:11" s="95" customFormat="1" ht="39" customHeight="1" x14ac:dyDescent="0.25">
      <c r="A248" s="243" t="s">
        <v>74</v>
      </c>
      <c r="B248" s="244"/>
      <c r="C248" s="244"/>
      <c r="D248" s="245"/>
      <c r="E248" s="165">
        <f>E234</f>
        <v>0</v>
      </c>
      <c r="F248" s="165">
        <f t="shared" ref="F248:J248" si="43">F234</f>
        <v>0</v>
      </c>
      <c r="G248" s="165">
        <f t="shared" si="43"/>
        <v>0</v>
      </c>
      <c r="H248" s="165">
        <f t="shared" si="43"/>
        <v>0</v>
      </c>
      <c r="I248" s="165">
        <f t="shared" si="43"/>
        <v>0</v>
      </c>
      <c r="J248" s="165">
        <f t="shared" si="43"/>
        <v>0</v>
      </c>
      <c r="K248" s="114"/>
    </row>
    <row r="249" spans="1:11" s="33" customFormat="1" ht="39.950000000000003" customHeight="1" x14ac:dyDescent="0.25">
      <c r="A249" s="53"/>
      <c r="B249" s="134"/>
      <c r="C249" s="206"/>
      <c r="D249" s="134"/>
      <c r="E249" s="166"/>
      <c r="F249" s="166"/>
      <c r="G249" s="184"/>
      <c r="H249" s="194" t="str">
        <f>IF(G249="","",(E249-F249)-(E249-F249)/(1+G249/100))</f>
        <v/>
      </c>
      <c r="I249" s="166"/>
      <c r="J249" s="170" t="str">
        <f>IF(E249="","",(E249-F249-H249-I249))</f>
        <v/>
      </c>
      <c r="K249" s="210"/>
    </row>
    <row r="250" spans="1:11" s="33" customFormat="1" ht="39.950000000000003" customHeight="1" x14ac:dyDescent="0.25">
      <c r="A250" s="53"/>
      <c r="B250" s="134"/>
      <c r="C250" s="206"/>
      <c r="D250" s="134"/>
      <c r="E250" s="166"/>
      <c r="F250" s="166"/>
      <c r="G250" s="184"/>
      <c r="H250" s="194" t="str">
        <f t="shared" ref="H250:H261" si="44">IF(G250="","",(E250-F250)-(E250-F250)/(1+G250/100))</f>
        <v/>
      </c>
      <c r="I250" s="166"/>
      <c r="J250" s="170" t="str">
        <f t="shared" ref="J250:J251" si="45">IF(E250="","",(E250-F250-H250-I250))</f>
        <v/>
      </c>
      <c r="K250" s="210"/>
    </row>
    <row r="251" spans="1:11" s="33" customFormat="1" ht="39.950000000000003" customHeight="1" x14ac:dyDescent="0.25">
      <c r="A251" s="53"/>
      <c r="B251" s="134"/>
      <c r="C251" s="206"/>
      <c r="D251" s="134"/>
      <c r="E251" s="166"/>
      <c r="F251" s="166"/>
      <c r="G251" s="184"/>
      <c r="H251" s="194" t="str">
        <f t="shared" si="44"/>
        <v/>
      </c>
      <c r="I251" s="166"/>
      <c r="J251" s="170" t="str">
        <f t="shared" si="45"/>
        <v/>
      </c>
      <c r="K251" s="210"/>
    </row>
    <row r="252" spans="1:11" s="33" customFormat="1" ht="39.950000000000003" customHeight="1" x14ac:dyDescent="0.25">
      <c r="A252" s="53"/>
      <c r="B252" s="134"/>
      <c r="C252" s="206"/>
      <c r="D252" s="134"/>
      <c r="E252" s="166"/>
      <c r="F252" s="166"/>
      <c r="G252" s="184"/>
      <c r="H252" s="194" t="str">
        <f t="shared" si="44"/>
        <v/>
      </c>
      <c r="I252" s="166"/>
      <c r="J252" s="170" t="str">
        <f>IF(E252="","",(E252-F252-H252-I252))</f>
        <v/>
      </c>
      <c r="K252" s="210"/>
    </row>
    <row r="253" spans="1:11" s="33" customFormat="1" ht="39.950000000000003" customHeight="1" x14ac:dyDescent="0.25">
      <c r="A253" s="53"/>
      <c r="B253" s="134"/>
      <c r="C253" s="206"/>
      <c r="D253" s="134"/>
      <c r="E253" s="166"/>
      <c r="F253" s="166"/>
      <c r="G253" s="184"/>
      <c r="H253" s="194" t="str">
        <f t="shared" si="44"/>
        <v/>
      </c>
      <c r="I253" s="166"/>
      <c r="J253" s="170" t="str">
        <f t="shared" ref="J253:J262" si="46">IF(E253="","",(E253-F253-H253-I253))</f>
        <v/>
      </c>
      <c r="K253" s="210"/>
    </row>
    <row r="254" spans="1:11" s="33" customFormat="1" ht="39.950000000000003" customHeight="1" x14ac:dyDescent="0.25">
      <c r="A254" s="53"/>
      <c r="B254" s="134"/>
      <c r="C254" s="206"/>
      <c r="D254" s="134"/>
      <c r="E254" s="166"/>
      <c r="F254" s="166"/>
      <c r="G254" s="184"/>
      <c r="H254" s="194" t="str">
        <f t="shared" si="44"/>
        <v/>
      </c>
      <c r="I254" s="166"/>
      <c r="J254" s="170" t="str">
        <f t="shared" si="46"/>
        <v/>
      </c>
      <c r="K254" s="210"/>
    </row>
    <row r="255" spans="1:11" s="33" customFormat="1" ht="39.950000000000003" customHeight="1" x14ac:dyDescent="0.25">
      <c r="A255" s="53"/>
      <c r="B255" s="134"/>
      <c r="C255" s="206"/>
      <c r="D255" s="134"/>
      <c r="E255" s="166"/>
      <c r="F255" s="166"/>
      <c r="G255" s="184"/>
      <c r="H255" s="194" t="str">
        <f t="shared" si="44"/>
        <v/>
      </c>
      <c r="I255" s="166"/>
      <c r="J255" s="170" t="str">
        <f t="shared" si="46"/>
        <v/>
      </c>
      <c r="K255" s="210"/>
    </row>
    <row r="256" spans="1:11" s="33" customFormat="1" ht="39.950000000000003" customHeight="1" x14ac:dyDescent="0.25">
      <c r="A256" s="53"/>
      <c r="B256" s="134"/>
      <c r="C256" s="206"/>
      <c r="D256" s="134"/>
      <c r="E256" s="166"/>
      <c r="F256" s="166"/>
      <c r="G256" s="184"/>
      <c r="H256" s="194" t="str">
        <f t="shared" si="44"/>
        <v/>
      </c>
      <c r="I256" s="166"/>
      <c r="J256" s="170" t="str">
        <f t="shared" si="46"/>
        <v/>
      </c>
      <c r="K256" s="210"/>
    </row>
    <row r="257" spans="1:11" s="33" customFormat="1" ht="39.950000000000003" customHeight="1" x14ac:dyDescent="0.25">
      <c r="A257" s="53"/>
      <c r="B257" s="134"/>
      <c r="C257" s="206"/>
      <c r="D257" s="134"/>
      <c r="E257" s="166"/>
      <c r="F257" s="166"/>
      <c r="G257" s="184"/>
      <c r="H257" s="194" t="str">
        <f t="shared" si="44"/>
        <v/>
      </c>
      <c r="I257" s="166"/>
      <c r="J257" s="170" t="str">
        <f t="shared" si="46"/>
        <v/>
      </c>
      <c r="K257" s="210"/>
    </row>
    <row r="258" spans="1:11" s="33" customFormat="1" ht="39.950000000000003" customHeight="1" x14ac:dyDescent="0.25">
      <c r="A258" s="53"/>
      <c r="B258" s="134"/>
      <c r="C258" s="206"/>
      <c r="D258" s="134"/>
      <c r="E258" s="166"/>
      <c r="F258" s="166"/>
      <c r="G258" s="184"/>
      <c r="H258" s="194" t="str">
        <f t="shared" si="44"/>
        <v/>
      </c>
      <c r="I258" s="166"/>
      <c r="J258" s="170" t="str">
        <f t="shared" si="46"/>
        <v/>
      </c>
      <c r="K258" s="210"/>
    </row>
    <row r="259" spans="1:11" s="33" customFormat="1" ht="39.950000000000003" customHeight="1" x14ac:dyDescent="0.25">
      <c r="A259" s="53"/>
      <c r="B259" s="134"/>
      <c r="C259" s="206"/>
      <c r="D259" s="134"/>
      <c r="E259" s="166"/>
      <c r="F259" s="166"/>
      <c r="G259" s="184"/>
      <c r="H259" s="194" t="str">
        <f t="shared" si="44"/>
        <v/>
      </c>
      <c r="I259" s="166"/>
      <c r="J259" s="170" t="str">
        <f t="shared" si="46"/>
        <v/>
      </c>
      <c r="K259" s="210"/>
    </row>
    <row r="260" spans="1:11" s="33" customFormat="1" ht="39.950000000000003" customHeight="1" x14ac:dyDescent="0.25">
      <c r="A260" s="53"/>
      <c r="B260" s="134"/>
      <c r="C260" s="206"/>
      <c r="D260" s="134"/>
      <c r="E260" s="166"/>
      <c r="F260" s="166"/>
      <c r="G260" s="184"/>
      <c r="H260" s="194" t="str">
        <f t="shared" si="44"/>
        <v/>
      </c>
      <c r="I260" s="166"/>
      <c r="J260" s="170" t="str">
        <f t="shared" si="46"/>
        <v/>
      </c>
      <c r="K260" s="210"/>
    </row>
    <row r="261" spans="1:11" s="33" customFormat="1" ht="39.950000000000003" customHeight="1" x14ac:dyDescent="0.25">
      <c r="A261" s="53"/>
      <c r="B261" s="134"/>
      <c r="C261" s="206"/>
      <c r="D261" s="134"/>
      <c r="E261" s="166"/>
      <c r="F261" s="166"/>
      <c r="G261" s="184"/>
      <c r="H261" s="194" t="str">
        <f t="shared" si="44"/>
        <v/>
      </c>
      <c r="I261" s="166"/>
      <c r="J261" s="170" t="str">
        <f t="shared" si="46"/>
        <v/>
      </c>
      <c r="K261" s="210"/>
    </row>
    <row r="262" spans="1:11" s="33" customFormat="1" ht="39.950000000000003" customHeight="1" x14ac:dyDescent="0.25">
      <c r="A262" s="53"/>
      <c r="B262" s="134"/>
      <c r="C262" s="206"/>
      <c r="D262" s="134"/>
      <c r="E262" s="166"/>
      <c r="F262" s="166"/>
      <c r="G262" s="184"/>
      <c r="H262" s="194" t="str">
        <f t="shared" ref="H262:H268" si="47">IF(G262="","",(E262-F262)-(E262-F262)/(1+G262/100))</f>
        <v/>
      </c>
      <c r="I262" s="166"/>
      <c r="J262" s="170" t="str">
        <f t="shared" si="46"/>
        <v/>
      </c>
      <c r="K262" s="210"/>
    </row>
    <row r="263" spans="1:11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4" t="str">
        <f t="shared" si="47"/>
        <v/>
      </c>
      <c r="I263" s="166"/>
      <c r="J263" s="170" t="str">
        <f t="shared" ref="J263:J268" si="48">IF(E263="","",(E263-F263-H263-I263))</f>
        <v/>
      </c>
      <c r="K263" s="210"/>
    </row>
    <row r="264" spans="1:11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4" t="str">
        <f t="shared" si="47"/>
        <v/>
      </c>
      <c r="I264" s="166"/>
      <c r="J264" s="170" t="str">
        <f t="shared" si="48"/>
        <v/>
      </c>
      <c r="K264" s="210"/>
    </row>
    <row r="265" spans="1:11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4" t="str">
        <f t="shared" si="47"/>
        <v/>
      </c>
      <c r="I265" s="166"/>
      <c r="J265" s="170" t="str">
        <f t="shared" si="48"/>
        <v/>
      </c>
      <c r="K265" s="210"/>
    </row>
    <row r="266" spans="1:11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4" t="str">
        <f t="shared" si="47"/>
        <v/>
      </c>
      <c r="I266" s="166"/>
      <c r="J266" s="170" t="str">
        <f t="shared" si="48"/>
        <v/>
      </c>
      <c r="K266" s="210"/>
    </row>
    <row r="267" spans="1:11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4" t="str">
        <f t="shared" si="47"/>
        <v/>
      </c>
      <c r="I267" s="166"/>
      <c r="J267" s="170" t="str">
        <f t="shared" si="48"/>
        <v/>
      </c>
      <c r="K267" s="210"/>
    </row>
    <row r="268" spans="1:11" s="33" customFormat="1" ht="39.950000000000003" customHeight="1" thickBot="1" x14ac:dyDescent="0.3">
      <c r="A268" s="140"/>
      <c r="B268" s="141"/>
      <c r="C268" s="207"/>
      <c r="D268" s="141"/>
      <c r="E268" s="167"/>
      <c r="F268" s="167"/>
      <c r="G268" s="185"/>
      <c r="H268" s="195" t="str">
        <f t="shared" si="47"/>
        <v/>
      </c>
      <c r="I268" s="167"/>
      <c r="J268" s="171" t="str">
        <f t="shared" si="48"/>
        <v/>
      </c>
      <c r="K268" s="211"/>
    </row>
    <row r="269" spans="1:11" s="33" customFormat="1" ht="42.75" customHeight="1" thickTop="1" thickBot="1" x14ac:dyDescent="0.3">
      <c r="B269" s="156"/>
      <c r="C269" s="156"/>
      <c r="D269" s="155" t="s">
        <v>65</v>
      </c>
      <c r="E269" s="168">
        <f>SUM(E248:E268)</f>
        <v>0</v>
      </c>
      <c r="F269" s="168">
        <f t="shared" ref="F269" si="49">SUM(F248:F268)</f>
        <v>0</v>
      </c>
      <c r="G269" s="144"/>
      <c r="H269" s="168">
        <f t="shared" ref="H269:I269" si="50">SUM(H248:H268)</f>
        <v>0</v>
      </c>
      <c r="I269" s="168">
        <f t="shared" si="50"/>
        <v>0</v>
      </c>
      <c r="J269" s="174">
        <f>SUM(J248:J268)</f>
        <v>0</v>
      </c>
      <c r="K269" s="145"/>
    </row>
    <row r="270" spans="1:11" s="33" customFormat="1" ht="42.75" customHeight="1" thickBot="1" x14ac:dyDescent="0.3">
      <c r="B270" s="156"/>
      <c r="C270" s="156"/>
      <c r="D270" s="238" t="s">
        <v>43</v>
      </c>
      <c r="E270" s="239"/>
      <c r="F270" s="239"/>
      <c r="G270" s="239"/>
      <c r="H270" s="239"/>
      <c r="I270" s="239"/>
      <c r="J270" s="147" t="str">
        <f>$J$33</f>
        <v>100%</v>
      </c>
      <c r="K270" s="148"/>
    </row>
    <row r="271" spans="1:11" s="33" customFormat="1" ht="60.75" customHeight="1" thickBot="1" x14ac:dyDescent="0.3">
      <c r="B271" s="156"/>
      <c r="C271" s="156"/>
      <c r="D271" s="240" t="s">
        <v>112</v>
      </c>
      <c r="E271" s="239"/>
      <c r="F271" s="239"/>
      <c r="G271" s="239"/>
      <c r="H271" s="239"/>
      <c r="I271" s="260"/>
      <c r="J271" s="178">
        <f>J269*J270</f>
        <v>0</v>
      </c>
      <c r="K271" s="151"/>
    </row>
    <row r="272" spans="1:11" s="217" customFormat="1" x14ac:dyDescent="0.2">
      <c r="A272" s="37"/>
      <c r="B272" s="38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1:11" s="217" customFormat="1" x14ac:dyDescent="0.2">
      <c r="B273" s="6"/>
    </row>
    <row r="274" spans="1:11" s="33" customFormat="1" ht="20.25" customHeight="1" thickBot="1" x14ac:dyDescent="0.25">
      <c r="A274" s="39" t="s">
        <v>20</v>
      </c>
      <c r="B274" s="37"/>
      <c r="C274" s="37"/>
      <c r="D274" s="136"/>
      <c r="E274" s="136"/>
      <c r="F274" s="136"/>
      <c r="G274" s="136"/>
      <c r="H274" s="136"/>
      <c r="I274" s="136"/>
      <c r="J274" s="225" t="s">
        <v>100</v>
      </c>
      <c r="K274" s="226">
        <f>K1</f>
        <v>1</v>
      </c>
    </row>
    <row r="275" spans="1:11" s="217" customFormat="1" ht="42" customHeight="1" thickBot="1" x14ac:dyDescent="0.25">
      <c r="A275" s="216" t="str">
        <f>$A$4</f>
        <v>Teilvorhaben 2:</v>
      </c>
      <c r="B275" s="40"/>
      <c r="C275" s="250">
        <f>$C$4</f>
        <v>0</v>
      </c>
      <c r="D275" s="251"/>
      <c r="E275" s="251"/>
      <c r="F275" s="251"/>
      <c r="G275" s="251"/>
      <c r="H275" s="251"/>
      <c r="I275" s="251"/>
      <c r="J275" s="251"/>
      <c r="K275" s="252"/>
    </row>
    <row r="276" spans="1:11" s="217" customFormat="1" ht="35.1" customHeight="1" x14ac:dyDescent="0.3">
      <c r="A276" s="82"/>
      <c r="B276" s="6"/>
      <c r="C276" s="82" t="s">
        <v>26</v>
      </c>
      <c r="D276" s="108"/>
      <c r="E276" s="108"/>
      <c r="F276" s="108"/>
      <c r="G276" s="108"/>
      <c r="H276" s="108"/>
      <c r="I276" s="108"/>
      <c r="J276" s="108"/>
      <c r="K276" s="42"/>
    </row>
    <row r="277" spans="1:11" s="217" customFormat="1" ht="35.1" customHeight="1" thickBot="1" x14ac:dyDescent="0.3">
      <c r="A277" s="15"/>
      <c r="B277" s="16"/>
      <c r="C277" s="15"/>
      <c r="K277" s="42"/>
    </row>
    <row r="278" spans="1:11" s="217" customFormat="1" ht="35.1" customHeight="1" thickBot="1" x14ac:dyDescent="0.25">
      <c r="A278" s="100" t="s">
        <v>0</v>
      </c>
      <c r="B278" s="43"/>
      <c r="C278" s="4">
        <f>Start!$C$12</f>
        <v>0</v>
      </c>
      <c r="E278" s="18" t="s">
        <v>51</v>
      </c>
      <c r="F278" s="248">
        <f>Start!$C$22</f>
        <v>0</v>
      </c>
      <c r="G278" s="249"/>
      <c r="H278" s="115"/>
      <c r="I278" s="44"/>
      <c r="J278" s="44"/>
      <c r="K278" s="45"/>
    </row>
    <row r="279" spans="1:11" s="217" customFormat="1" x14ac:dyDescent="0.2">
      <c r="A279" s="101"/>
      <c r="B279" s="20"/>
      <c r="C279" s="21"/>
      <c r="D279" s="21"/>
      <c r="E279" s="21"/>
      <c r="F279" s="21"/>
      <c r="G279" s="21"/>
      <c r="H279" s="42"/>
      <c r="I279" s="46"/>
      <c r="J279" s="46"/>
      <c r="K279" s="46"/>
    </row>
    <row r="280" spans="1:11" s="217" customFormat="1" ht="130.5" customHeight="1" x14ac:dyDescent="0.2">
      <c r="A280" s="22" t="str">
        <f>$A$9</f>
        <v>Beleg-Nr.</v>
      </c>
      <c r="B280" s="23" t="str">
        <f>$B$9</f>
        <v>Zahlungsdatum</v>
      </c>
      <c r="C280" s="22" t="str">
        <f>$C$9</f>
        <v>Rechnungssteller</v>
      </c>
      <c r="D280" s="22" t="str">
        <f>$D$9</f>
        <v>Rechnungsdatum</v>
      </c>
      <c r="E280" s="22" t="str">
        <f>$E$9</f>
        <v>bezahlter Rechnungsbetrag
(brutto)</v>
      </c>
      <c r="F280" s="22" t="str">
        <f>$F$9</f>
        <v>in Rechnung nicht genutzter ausge-wiesener Betrag für Skonti, Rabatte
(brutto)</v>
      </c>
      <c r="G280" s="22" t="str">
        <f>$G$9</f>
        <v>MwSt.-
Satz</v>
      </c>
      <c r="H280" s="22" t="str">
        <f>$H$9</f>
        <v>MwSt</v>
      </c>
      <c r="I280" s="133" t="s">
        <v>58</v>
      </c>
      <c r="J280" s="22" t="str">
        <f>$J$9</f>
        <v>beantragte zuwendungsfähige 
Ausgaben netto vor Kostenschlüssel</v>
      </c>
      <c r="K280" s="24" t="s">
        <v>114</v>
      </c>
    </row>
    <row r="281" spans="1:11" s="217" customFormat="1" ht="18" x14ac:dyDescent="0.2">
      <c r="A281" s="118"/>
      <c r="B281" s="119"/>
      <c r="C281" s="118"/>
      <c r="D281" s="118"/>
      <c r="E281" s="118" t="str">
        <f>$E$10</f>
        <v>[EUR]</v>
      </c>
      <c r="F281" s="118" t="str">
        <f>$F$10</f>
        <v>[EUR]</v>
      </c>
      <c r="G281" s="118" t="str">
        <f>$G$10</f>
        <v>[%]</v>
      </c>
      <c r="H281" s="118" t="str">
        <f>$H$10</f>
        <v>[EUR]</v>
      </c>
      <c r="I281" s="118" t="str">
        <f>$I$10</f>
        <v>[EUR]</v>
      </c>
      <c r="J281" s="118" t="str">
        <f>$J$10</f>
        <v>[EUR]</v>
      </c>
      <c r="K281" s="30"/>
    </row>
    <row r="282" spans="1:11" s="95" customFormat="1" ht="20.25" customHeight="1" x14ac:dyDescent="0.25">
      <c r="A282" s="125" t="str">
        <f>$A$11</f>
        <v>(1)</v>
      </c>
      <c r="B282" s="126" t="str">
        <f>$B$11</f>
        <v>(2)</v>
      </c>
      <c r="C282" s="125" t="str">
        <f>$C$11</f>
        <v>(3)</v>
      </c>
      <c r="D282" s="24" t="str">
        <f>$D$11</f>
        <v>(4)</v>
      </c>
      <c r="E282" s="24" t="str">
        <f>$E$11</f>
        <v>(5)</v>
      </c>
      <c r="F282" s="24" t="str">
        <f>$F$11</f>
        <v>(6)</v>
      </c>
      <c r="G282" s="24" t="str">
        <f>$G$11</f>
        <v>(7)</v>
      </c>
      <c r="H282" s="24" t="str">
        <f>$H$11</f>
        <v>(8)</v>
      </c>
      <c r="I282" s="24" t="str">
        <f>$I$11</f>
        <v>(9)</v>
      </c>
      <c r="J282" s="127" t="str">
        <f>$J$11</f>
        <v>(10) = (5)-(6)-(8)-(9)</v>
      </c>
      <c r="K282" s="121" t="str">
        <f>$K$11</f>
        <v>(11)</v>
      </c>
    </row>
    <row r="283" spans="1:11" s="95" customFormat="1" ht="39" customHeight="1" x14ac:dyDescent="0.25">
      <c r="A283" s="243" t="s">
        <v>75</v>
      </c>
      <c r="B283" s="244"/>
      <c r="C283" s="244"/>
      <c r="D283" s="245"/>
      <c r="E283" s="165">
        <f>E269</f>
        <v>0</v>
      </c>
      <c r="F283" s="165">
        <f t="shared" ref="F283:J283" si="51">F269</f>
        <v>0</v>
      </c>
      <c r="G283" s="165"/>
      <c r="H283" s="165">
        <f t="shared" si="51"/>
        <v>0</v>
      </c>
      <c r="I283" s="165">
        <f t="shared" si="51"/>
        <v>0</v>
      </c>
      <c r="J283" s="165">
        <f t="shared" si="51"/>
        <v>0</v>
      </c>
      <c r="K283" s="114"/>
    </row>
    <row r="284" spans="1:11" s="33" customFormat="1" ht="39.950000000000003" customHeight="1" x14ac:dyDescent="0.25">
      <c r="A284" s="53"/>
      <c r="B284" s="134"/>
      <c r="C284" s="206"/>
      <c r="D284" s="134"/>
      <c r="E284" s="166"/>
      <c r="F284" s="166"/>
      <c r="G284" s="184"/>
      <c r="H284" s="194" t="str">
        <f>IF(G284="","",(E284-F284)-(E284-F284)/(1+G284/100))</f>
        <v/>
      </c>
      <c r="I284" s="166"/>
      <c r="J284" s="170" t="str">
        <f>IF(E284="","",(E284-F284-H284-I284))</f>
        <v/>
      </c>
      <c r="K284" s="210"/>
    </row>
    <row r="285" spans="1:11" s="33" customFormat="1" ht="39.950000000000003" customHeight="1" x14ac:dyDescent="0.25">
      <c r="A285" s="53"/>
      <c r="B285" s="134"/>
      <c r="C285" s="206"/>
      <c r="D285" s="134"/>
      <c r="E285" s="166"/>
      <c r="F285" s="166"/>
      <c r="G285" s="184"/>
      <c r="H285" s="194" t="str">
        <f t="shared" ref="H285:H297" si="52">IF(G285="","",(E285-F285)-(E285-F285)/(1+G285/100))</f>
        <v/>
      </c>
      <c r="I285" s="166"/>
      <c r="J285" s="170" t="str">
        <f t="shared" ref="J285:J298" si="53">IF(E285="","",(E285-F285-H285-I285))</f>
        <v/>
      </c>
      <c r="K285" s="210"/>
    </row>
    <row r="286" spans="1:11" s="33" customFormat="1" ht="39.950000000000003" customHeight="1" x14ac:dyDescent="0.25">
      <c r="A286" s="53"/>
      <c r="B286" s="134"/>
      <c r="C286" s="206"/>
      <c r="D286" s="134"/>
      <c r="E286" s="166"/>
      <c r="F286" s="166"/>
      <c r="G286" s="184"/>
      <c r="H286" s="194" t="str">
        <f t="shared" si="52"/>
        <v/>
      </c>
      <c r="I286" s="166"/>
      <c r="J286" s="170" t="str">
        <f t="shared" si="53"/>
        <v/>
      </c>
      <c r="K286" s="210"/>
    </row>
    <row r="287" spans="1:11" s="33" customFormat="1" ht="39.950000000000003" customHeight="1" x14ac:dyDescent="0.25">
      <c r="A287" s="53"/>
      <c r="B287" s="134"/>
      <c r="C287" s="206"/>
      <c r="D287" s="134"/>
      <c r="E287" s="166"/>
      <c r="F287" s="166"/>
      <c r="G287" s="184"/>
      <c r="H287" s="194" t="str">
        <f t="shared" si="52"/>
        <v/>
      </c>
      <c r="I287" s="166"/>
      <c r="J287" s="170" t="str">
        <f t="shared" si="53"/>
        <v/>
      </c>
      <c r="K287" s="210"/>
    </row>
    <row r="288" spans="1:11" s="33" customFormat="1" ht="39.950000000000003" customHeight="1" x14ac:dyDescent="0.25">
      <c r="A288" s="53"/>
      <c r="B288" s="134"/>
      <c r="C288" s="206"/>
      <c r="D288" s="134"/>
      <c r="E288" s="166"/>
      <c r="F288" s="166"/>
      <c r="G288" s="184"/>
      <c r="H288" s="194" t="str">
        <f t="shared" si="52"/>
        <v/>
      </c>
      <c r="I288" s="166"/>
      <c r="J288" s="170" t="str">
        <f t="shared" si="53"/>
        <v/>
      </c>
      <c r="K288" s="210"/>
    </row>
    <row r="289" spans="1:11" s="33" customFormat="1" ht="39.950000000000003" customHeight="1" x14ac:dyDescent="0.25">
      <c r="A289" s="53"/>
      <c r="B289" s="134"/>
      <c r="C289" s="206"/>
      <c r="D289" s="134"/>
      <c r="E289" s="166"/>
      <c r="F289" s="166"/>
      <c r="G289" s="184"/>
      <c r="H289" s="194" t="str">
        <f t="shared" si="52"/>
        <v/>
      </c>
      <c r="I289" s="166"/>
      <c r="J289" s="170" t="str">
        <f t="shared" si="53"/>
        <v/>
      </c>
      <c r="K289" s="210"/>
    </row>
    <row r="290" spans="1:11" s="33" customFormat="1" ht="39.950000000000003" customHeight="1" x14ac:dyDescent="0.25">
      <c r="A290" s="53"/>
      <c r="B290" s="134"/>
      <c r="C290" s="206"/>
      <c r="D290" s="134"/>
      <c r="E290" s="166"/>
      <c r="F290" s="166"/>
      <c r="G290" s="184"/>
      <c r="H290" s="194" t="str">
        <f t="shared" si="52"/>
        <v/>
      </c>
      <c r="I290" s="166"/>
      <c r="J290" s="170" t="str">
        <f t="shared" si="53"/>
        <v/>
      </c>
      <c r="K290" s="210"/>
    </row>
    <row r="291" spans="1:11" s="33" customFormat="1" ht="39.950000000000003" customHeight="1" x14ac:dyDescent="0.25">
      <c r="A291" s="53"/>
      <c r="B291" s="134"/>
      <c r="C291" s="206"/>
      <c r="D291" s="134"/>
      <c r="E291" s="166"/>
      <c r="F291" s="166"/>
      <c r="G291" s="184"/>
      <c r="H291" s="194" t="str">
        <f t="shared" si="52"/>
        <v/>
      </c>
      <c r="I291" s="166"/>
      <c r="J291" s="170" t="str">
        <f t="shared" si="53"/>
        <v/>
      </c>
      <c r="K291" s="210"/>
    </row>
    <row r="292" spans="1:11" s="33" customFormat="1" ht="39.950000000000003" customHeight="1" x14ac:dyDescent="0.25">
      <c r="A292" s="53"/>
      <c r="B292" s="134"/>
      <c r="C292" s="206"/>
      <c r="D292" s="134"/>
      <c r="E292" s="166"/>
      <c r="F292" s="166"/>
      <c r="G292" s="184"/>
      <c r="H292" s="194" t="str">
        <f t="shared" si="52"/>
        <v/>
      </c>
      <c r="I292" s="166"/>
      <c r="J292" s="170" t="str">
        <f t="shared" si="53"/>
        <v/>
      </c>
      <c r="K292" s="210"/>
    </row>
    <row r="293" spans="1:11" s="33" customFormat="1" ht="39.950000000000003" customHeight="1" x14ac:dyDescent="0.25">
      <c r="A293" s="53"/>
      <c r="B293" s="134"/>
      <c r="C293" s="206"/>
      <c r="D293" s="134"/>
      <c r="E293" s="166"/>
      <c r="F293" s="166"/>
      <c r="G293" s="184"/>
      <c r="H293" s="194" t="str">
        <f t="shared" si="52"/>
        <v/>
      </c>
      <c r="I293" s="166"/>
      <c r="J293" s="170" t="str">
        <f t="shared" si="53"/>
        <v/>
      </c>
      <c r="K293" s="210"/>
    </row>
    <row r="294" spans="1:11" s="33" customFormat="1" ht="39.950000000000003" customHeight="1" x14ac:dyDescent="0.25">
      <c r="A294" s="53"/>
      <c r="B294" s="134"/>
      <c r="C294" s="206"/>
      <c r="D294" s="134"/>
      <c r="E294" s="166"/>
      <c r="F294" s="166"/>
      <c r="G294" s="184"/>
      <c r="H294" s="194" t="str">
        <f t="shared" si="52"/>
        <v/>
      </c>
      <c r="I294" s="166"/>
      <c r="J294" s="170" t="str">
        <f t="shared" si="53"/>
        <v/>
      </c>
      <c r="K294" s="210"/>
    </row>
    <row r="295" spans="1:11" s="33" customFormat="1" ht="39.950000000000003" customHeight="1" x14ac:dyDescent="0.25">
      <c r="A295" s="53"/>
      <c r="B295" s="134"/>
      <c r="C295" s="206"/>
      <c r="D295" s="134"/>
      <c r="E295" s="166"/>
      <c r="F295" s="166"/>
      <c r="G295" s="184"/>
      <c r="H295" s="194" t="str">
        <f t="shared" si="52"/>
        <v/>
      </c>
      <c r="I295" s="166"/>
      <c r="J295" s="170" t="str">
        <f t="shared" si="53"/>
        <v/>
      </c>
      <c r="K295" s="210"/>
    </row>
    <row r="296" spans="1:11" s="33" customFormat="1" ht="39.950000000000003" customHeight="1" x14ac:dyDescent="0.25">
      <c r="A296" s="53"/>
      <c r="B296" s="134"/>
      <c r="C296" s="206"/>
      <c r="D296" s="134"/>
      <c r="E296" s="166"/>
      <c r="F296" s="166"/>
      <c r="G296" s="184"/>
      <c r="H296" s="194" t="str">
        <f t="shared" si="52"/>
        <v/>
      </c>
      <c r="I296" s="166"/>
      <c r="J296" s="170" t="str">
        <f t="shared" si="53"/>
        <v/>
      </c>
      <c r="K296" s="210"/>
    </row>
    <row r="297" spans="1:11" s="33" customFormat="1" ht="39.950000000000003" customHeight="1" x14ac:dyDescent="0.25">
      <c r="A297" s="53"/>
      <c r="B297" s="134"/>
      <c r="C297" s="206"/>
      <c r="D297" s="134"/>
      <c r="E297" s="166"/>
      <c r="F297" s="166"/>
      <c r="G297" s="184"/>
      <c r="H297" s="194" t="str">
        <f t="shared" si="52"/>
        <v/>
      </c>
      <c r="I297" s="166"/>
      <c r="J297" s="170" t="str">
        <f t="shared" si="53"/>
        <v/>
      </c>
      <c r="K297" s="210"/>
    </row>
    <row r="298" spans="1:11" s="33" customFormat="1" ht="39.950000000000003" customHeight="1" x14ac:dyDescent="0.25">
      <c r="A298" s="53"/>
      <c r="B298" s="134"/>
      <c r="C298" s="206"/>
      <c r="D298" s="134"/>
      <c r="E298" s="166"/>
      <c r="F298" s="166"/>
      <c r="G298" s="184"/>
      <c r="H298" s="194" t="str">
        <f t="shared" ref="H298:H303" si="54">IF(G298="","",(E298-F298)-(E298-F298)/(1+G298/100))</f>
        <v/>
      </c>
      <c r="I298" s="166"/>
      <c r="J298" s="170" t="str">
        <f t="shared" si="53"/>
        <v/>
      </c>
      <c r="K298" s="210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4" t="str">
        <f t="shared" si="54"/>
        <v/>
      </c>
      <c r="I299" s="166"/>
      <c r="J299" s="170" t="str">
        <f t="shared" ref="J299:J303" si="55">IF(E299="","",(E299-F299-H299-I299))</f>
        <v/>
      </c>
      <c r="K299" s="210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4" t="str">
        <f t="shared" si="54"/>
        <v/>
      </c>
      <c r="I300" s="166"/>
      <c r="J300" s="170" t="str">
        <f t="shared" si="55"/>
        <v/>
      </c>
      <c r="K300" s="210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4" t="str">
        <f t="shared" si="54"/>
        <v/>
      </c>
      <c r="I301" s="166"/>
      <c r="J301" s="170" t="str">
        <f t="shared" si="55"/>
        <v/>
      </c>
      <c r="K301" s="210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4" t="str">
        <f t="shared" si="54"/>
        <v/>
      </c>
      <c r="I302" s="166"/>
      <c r="J302" s="170" t="str">
        <f t="shared" si="55"/>
        <v/>
      </c>
      <c r="K302" s="210"/>
    </row>
    <row r="303" spans="1:11" s="33" customFormat="1" ht="39.950000000000003" customHeight="1" thickBot="1" x14ac:dyDescent="0.3">
      <c r="A303" s="140"/>
      <c r="B303" s="141"/>
      <c r="C303" s="207"/>
      <c r="D303" s="141"/>
      <c r="E303" s="167"/>
      <c r="F303" s="167"/>
      <c r="G303" s="185"/>
      <c r="H303" s="195" t="str">
        <f t="shared" si="54"/>
        <v/>
      </c>
      <c r="I303" s="167"/>
      <c r="J303" s="171" t="str">
        <f t="shared" si="55"/>
        <v/>
      </c>
      <c r="K303" s="211"/>
    </row>
    <row r="304" spans="1:11" s="33" customFormat="1" ht="42.75" customHeight="1" thickTop="1" thickBot="1" x14ac:dyDescent="0.3">
      <c r="B304" s="156"/>
      <c r="C304" s="156"/>
      <c r="D304" s="155" t="s">
        <v>65</v>
      </c>
      <c r="E304" s="168">
        <f>SUM(E283:E303)</f>
        <v>0</v>
      </c>
      <c r="F304" s="168">
        <f t="shared" ref="F304" si="56">SUM(F283:F303)</f>
        <v>0</v>
      </c>
      <c r="G304" s="144"/>
      <c r="H304" s="168">
        <f t="shared" ref="H304:I304" si="57">SUM(H283:H303)</f>
        <v>0</v>
      </c>
      <c r="I304" s="168">
        <f t="shared" si="57"/>
        <v>0</v>
      </c>
      <c r="J304" s="174">
        <f>SUM(J283:J303)</f>
        <v>0</v>
      </c>
      <c r="K304" s="145"/>
    </row>
    <row r="305" spans="1:11" s="33" customFormat="1" ht="42.75" customHeight="1" thickBot="1" x14ac:dyDescent="0.3">
      <c r="B305" s="156"/>
      <c r="C305" s="156"/>
      <c r="D305" s="238" t="s">
        <v>43</v>
      </c>
      <c r="E305" s="239"/>
      <c r="F305" s="239"/>
      <c r="G305" s="239"/>
      <c r="H305" s="239"/>
      <c r="I305" s="239"/>
      <c r="J305" s="147" t="str">
        <f>$J$33</f>
        <v>100%</v>
      </c>
      <c r="K305" s="148"/>
    </row>
    <row r="306" spans="1:11" s="33" customFormat="1" ht="60.75" customHeight="1" thickBot="1" x14ac:dyDescent="0.3">
      <c r="B306" s="156"/>
      <c r="C306" s="156"/>
      <c r="D306" s="240" t="s">
        <v>112</v>
      </c>
      <c r="E306" s="239"/>
      <c r="F306" s="239"/>
      <c r="G306" s="239"/>
      <c r="H306" s="239"/>
      <c r="I306" s="260"/>
      <c r="J306" s="178">
        <f>J304*J305</f>
        <v>0</v>
      </c>
      <c r="K306" s="151"/>
    </row>
    <row r="307" spans="1:11" s="217" customFormat="1" x14ac:dyDescent="0.2">
      <c r="A307" s="37"/>
      <c r="B307" s="38"/>
      <c r="C307" s="37"/>
      <c r="D307" s="37"/>
      <c r="E307" s="37"/>
      <c r="F307" s="37"/>
      <c r="G307" s="37"/>
      <c r="H307" s="37"/>
      <c r="I307" s="37"/>
      <c r="J307" s="37"/>
      <c r="K307" s="37"/>
    </row>
    <row r="308" spans="1:11" s="217" customFormat="1" x14ac:dyDescent="0.2">
      <c r="B308" s="6"/>
    </row>
    <row r="309" spans="1:11" s="33" customFormat="1" ht="20.25" customHeight="1" thickBot="1" x14ac:dyDescent="0.25">
      <c r="A309" s="39" t="s">
        <v>20</v>
      </c>
      <c r="B309" s="37"/>
      <c r="C309" s="37"/>
      <c r="D309" s="136"/>
      <c r="E309" s="136"/>
      <c r="F309" s="136"/>
      <c r="G309" s="136"/>
      <c r="H309" s="136"/>
      <c r="I309" s="136"/>
      <c r="J309" s="225" t="s">
        <v>101</v>
      </c>
      <c r="K309" s="226">
        <f>K1</f>
        <v>1</v>
      </c>
    </row>
    <row r="310" spans="1:11" s="217" customFormat="1" ht="42" customHeight="1" thickBot="1" x14ac:dyDescent="0.25">
      <c r="A310" s="216" t="str">
        <f>$A$4</f>
        <v>Teilvorhaben 2:</v>
      </c>
      <c r="B310" s="40"/>
      <c r="C310" s="250">
        <f>$C$4</f>
        <v>0</v>
      </c>
      <c r="D310" s="251"/>
      <c r="E310" s="251"/>
      <c r="F310" s="251"/>
      <c r="G310" s="251"/>
      <c r="H310" s="251"/>
      <c r="I310" s="251"/>
      <c r="J310" s="251"/>
      <c r="K310" s="252"/>
    </row>
    <row r="311" spans="1:11" s="217" customFormat="1" ht="35.1" customHeight="1" x14ac:dyDescent="0.3">
      <c r="A311" s="82"/>
      <c r="B311" s="6"/>
      <c r="C311" s="82" t="s">
        <v>26</v>
      </c>
      <c r="D311" s="108"/>
      <c r="E311" s="108"/>
      <c r="F311" s="108"/>
      <c r="G311" s="108"/>
      <c r="H311" s="108"/>
      <c r="I311" s="108"/>
      <c r="J311" s="108"/>
      <c r="K311" s="42"/>
    </row>
    <row r="312" spans="1:11" s="217" customFormat="1" ht="35.1" customHeight="1" thickBot="1" x14ac:dyDescent="0.3">
      <c r="A312" s="15"/>
      <c r="B312" s="16"/>
      <c r="C312" s="15"/>
      <c r="K312" s="42"/>
    </row>
    <row r="313" spans="1:11" s="217" customFormat="1" ht="35.1" customHeight="1" thickBot="1" x14ac:dyDescent="0.25">
      <c r="A313" s="100" t="s">
        <v>0</v>
      </c>
      <c r="B313" s="43"/>
      <c r="C313" s="4">
        <f>Start!$C$12</f>
        <v>0</v>
      </c>
      <c r="E313" s="18" t="s">
        <v>51</v>
      </c>
      <c r="F313" s="248">
        <f>Start!$C$22</f>
        <v>0</v>
      </c>
      <c r="G313" s="249"/>
      <c r="H313" s="115"/>
      <c r="I313" s="44"/>
      <c r="J313" s="44"/>
      <c r="K313" s="45"/>
    </row>
    <row r="314" spans="1:11" s="217" customFormat="1" x14ac:dyDescent="0.2">
      <c r="A314" s="101"/>
      <c r="B314" s="20"/>
      <c r="C314" s="21"/>
      <c r="D314" s="21"/>
      <c r="E314" s="21"/>
      <c r="F314" s="21"/>
      <c r="G314" s="21"/>
      <c r="H314" s="42"/>
      <c r="I314" s="46"/>
      <c r="J314" s="46"/>
      <c r="K314" s="46"/>
    </row>
    <row r="315" spans="1:11" s="217" customFormat="1" ht="130.5" customHeight="1" x14ac:dyDescent="0.2">
      <c r="A315" s="22" t="str">
        <f>$A$9</f>
        <v>Beleg-Nr.</v>
      </c>
      <c r="B315" s="23" t="str">
        <f>$B$9</f>
        <v>Zahlungsdatum</v>
      </c>
      <c r="C315" s="22" t="str">
        <f>$C$9</f>
        <v>Rechnungssteller</v>
      </c>
      <c r="D315" s="22" t="str">
        <f>$D$9</f>
        <v>Rechnungsdatum</v>
      </c>
      <c r="E315" s="22" t="str">
        <f>$E$9</f>
        <v>bezahlter Rechnungsbetrag
(brutto)</v>
      </c>
      <c r="F315" s="22" t="str">
        <f>$F$9</f>
        <v>in Rechnung nicht genutzter ausge-wiesener Betrag für Skonti, Rabatte
(brutto)</v>
      </c>
      <c r="G315" s="22" t="str">
        <f>$G$9</f>
        <v>MwSt.-
Satz</v>
      </c>
      <c r="H315" s="22" t="str">
        <f>$H$9</f>
        <v>MwSt</v>
      </c>
      <c r="I315" s="133" t="s">
        <v>58</v>
      </c>
      <c r="J315" s="22" t="str">
        <f>$J$9</f>
        <v>beantragte zuwendungsfähige 
Ausgaben netto vor Kostenschlüssel</v>
      </c>
      <c r="K315" s="24" t="s">
        <v>114</v>
      </c>
    </row>
    <row r="316" spans="1:11" s="217" customFormat="1" ht="18" x14ac:dyDescent="0.2">
      <c r="A316" s="118"/>
      <c r="B316" s="119"/>
      <c r="C316" s="118"/>
      <c r="D316" s="118"/>
      <c r="E316" s="118" t="str">
        <f>$E$10</f>
        <v>[EUR]</v>
      </c>
      <c r="F316" s="118" t="str">
        <f>$F$10</f>
        <v>[EUR]</v>
      </c>
      <c r="G316" s="118" t="str">
        <f>$G$10</f>
        <v>[%]</v>
      </c>
      <c r="H316" s="118" t="str">
        <f>$H$10</f>
        <v>[EUR]</v>
      </c>
      <c r="I316" s="118" t="str">
        <f>$I$10</f>
        <v>[EUR]</v>
      </c>
      <c r="J316" s="118" t="str">
        <f>$J$10</f>
        <v>[EUR]</v>
      </c>
      <c r="K316" s="30"/>
    </row>
    <row r="317" spans="1:11" s="95" customFormat="1" ht="20.25" customHeight="1" x14ac:dyDescent="0.25">
      <c r="A317" s="125" t="str">
        <f>$A$11</f>
        <v>(1)</v>
      </c>
      <c r="B317" s="126" t="str">
        <f>$B$11</f>
        <v>(2)</v>
      </c>
      <c r="C317" s="125" t="str">
        <f>$C$11</f>
        <v>(3)</v>
      </c>
      <c r="D317" s="24" t="str">
        <f>$D$11</f>
        <v>(4)</v>
      </c>
      <c r="E317" s="24" t="str">
        <f>$E$11</f>
        <v>(5)</v>
      </c>
      <c r="F317" s="24" t="str">
        <f>$F$11</f>
        <v>(6)</v>
      </c>
      <c r="G317" s="24" t="str">
        <f>$G$11</f>
        <v>(7)</v>
      </c>
      <c r="H317" s="24" t="str">
        <f>$H$11</f>
        <v>(8)</v>
      </c>
      <c r="I317" s="24" t="str">
        <f>$I$11</f>
        <v>(9)</v>
      </c>
      <c r="J317" s="127" t="str">
        <f>$J$11</f>
        <v>(10) = (5)-(6)-(8)-(9)</v>
      </c>
      <c r="K317" s="121" t="str">
        <f>$K$11</f>
        <v>(11)</v>
      </c>
    </row>
    <row r="318" spans="1:11" s="95" customFormat="1" ht="39" customHeight="1" x14ac:dyDescent="0.25">
      <c r="A318" s="243" t="s">
        <v>76</v>
      </c>
      <c r="B318" s="244"/>
      <c r="C318" s="244"/>
      <c r="D318" s="245"/>
      <c r="E318" s="165">
        <f>E304</f>
        <v>0</v>
      </c>
      <c r="F318" s="165">
        <f t="shared" ref="F318:J318" si="58">F304</f>
        <v>0</v>
      </c>
      <c r="G318" s="165"/>
      <c r="H318" s="165">
        <f t="shared" si="58"/>
        <v>0</v>
      </c>
      <c r="I318" s="165">
        <f t="shared" si="58"/>
        <v>0</v>
      </c>
      <c r="J318" s="165">
        <f t="shared" si="58"/>
        <v>0</v>
      </c>
      <c r="K318" s="114"/>
    </row>
    <row r="319" spans="1:11" s="33" customFormat="1" ht="39.950000000000003" customHeight="1" x14ac:dyDescent="0.25">
      <c r="A319" s="53"/>
      <c r="B319" s="134"/>
      <c r="C319" s="206"/>
      <c r="D319" s="134"/>
      <c r="E319" s="166"/>
      <c r="F319" s="166"/>
      <c r="G319" s="184"/>
      <c r="H319" s="194" t="str">
        <f>IF(G319="","",(E319-F319)-(E319-F319)/(1+G319/100))</f>
        <v/>
      </c>
      <c r="I319" s="166"/>
      <c r="J319" s="170" t="str">
        <f>IF(E319="","",(E319-F319-H319-I319))</f>
        <v/>
      </c>
      <c r="K319" s="210"/>
    </row>
    <row r="320" spans="1:11" s="33" customFormat="1" ht="39.950000000000003" customHeight="1" x14ac:dyDescent="0.25">
      <c r="A320" s="53"/>
      <c r="B320" s="134"/>
      <c r="C320" s="206"/>
      <c r="D320" s="134"/>
      <c r="E320" s="166"/>
      <c r="F320" s="166"/>
      <c r="G320" s="184"/>
      <c r="H320" s="194" t="str">
        <f t="shared" ref="H320:H327" si="59">IF(G320="","",(E320-F320)-(E320-F320)/(1+G320/100))</f>
        <v/>
      </c>
      <c r="I320" s="166"/>
      <c r="J320" s="170" t="str">
        <f t="shared" ref="J320:J321" si="60">IF(E320="","",(E320-F320-H320-I320))</f>
        <v/>
      </c>
      <c r="K320" s="210"/>
    </row>
    <row r="321" spans="1:11" s="33" customFormat="1" ht="39.950000000000003" customHeight="1" x14ac:dyDescent="0.25">
      <c r="A321" s="53"/>
      <c r="B321" s="134"/>
      <c r="C321" s="206"/>
      <c r="D321" s="134"/>
      <c r="E321" s="166"/>
      <c r="F321" s="166"/>
      <c r="G321" s="184"/>
      <c r="H321" s="194" t="str">
        <f t="shared" si="59"/>
        <v/>
      </c>
      <c r="I321" s="166"/>
      <c r="J321" s="170" t="str">
        <f t="shared" si="60"/>
        <v/>
      </c>
      <c r="K321" s="210"/>
    </row>
    <row r="322" spans="1:11" s="33" customFormat="1" ht="39.950000000000003" customHeight="1" x14ac:dyDescent="0.25">
      <c r="A322" s="53"/>
      <c r="B322" s="134"/>
      <c r="C322" s="206"/>
      <c r="D322" s="134"/>
      <c r="E322" s="166"/>
      <c r="F322" s="166"/>
      <c r="G322" s="184"/>
      <c r="H322" s="194" t="str">
        <f t="shared" si="59"/>
        <v/>
      </c>
      <c r="I322" s="166"/>
      <c r="J322" s="170" t="str">
        <f>IF(E322="","",(E322-F322-H322-I322))</f>
        <v/>
      </c>
      <c r="K322" s="210"/>
    </row>
    <row r="323" spans="1:11" s="33" customFormat="1" ht="39.950000000000003" customHeight="1" x14ac:dyDescent="0.25">
      <c r="A323" s="53"/>
      <c r="B323" s="134"/>
      <c r="C323" s="206"/>
      <c r="D323" s="134"/>
      <c r="E323" s="166"/>
      <c r="F323" s="166"/>
      <c r="G323" s="184"/>
      <c r="H323" s="194" t="str">
        <f t="shared" si="59"/>
        <v/>
      </c>
      <c r="I323" s="166"/>
      <c r="J323" s="170" t="str">
        <f t="shared" ref="J323:J328" si="61">IF(E323="","",(E323-F323-H323-I323))</f>
        <v/>
      </c>
      <c r="K323" s="210"/>
    </row>
    <row r="324" spans="1:11" s="33" customFormat="1" ht="39.950000000000003" customHeight="1" x14ac:dyDescent="0.25">
      <c r="A324" s="53"/>
      <c r="B324" s="134"/>
      <c r="C324" s="206"/>
      <c r="D324" s="134"/>
      <c r="E324" s="166"/>
      <c r="F324" s="166"/>
      <c r="G324" s="184"/>
      <c r="H324" s="194" t="str">
        <f t="shared" si="59"/>
        <v/>
      </c>
      <c r="I324" s="166"/>
      <c r="J324" s="170" t="str">
        <f t="shared" si="61"/>
        <v/>
      </c>
      <c r="K324" s="210"/>
    </row>
    <row r="325" spans="1:11" s="33" customFormat="1" ht="39.950000000000003" customHeight="1" x14ac:dyDescent="0.25">
      <c r="A325" s="53"/>
      <c r="B325" s="134"/>
      <c r="C325" s="206"/>
      <c r="D325" s="134"/>
      <c r="E325" s="166"/>
      <c r="F325" s="166"/>
      <c r="G325" s="184"/>
      <c r="H325" s="194" t="str">
        <f t="shared" si="59"/>
        <v/>
      </c>
      <c r="I325" s="166"/>
      <c r="J325" s="170" t="str">
        <f t="shared" si="61"/>
        <v/>
      </c>
      <c r="K325" s="210"/>
    </row>
    <row r="326" spans="1:11" s="33" customFormat="1" ht="39.950000000000003" customHeight="1" x14ac:dyDescent="0.25">
      <c r="A326" s="53"/>
      <c r="B326" s="134"/>
      <c r="C326" s="206"/>
      <c r="D326" s="134"/>
      <c r="E326" s="166"/>
      <c r="F326" s="166"/>
      <c r="G326" s="184"/>
      <c r="H326" s="194" t="str">
        <f t="shared" si="59"/>
        <v/>
      </c>
      <c r="I326" s="166"/>
      <c r="J326" s="170" t="str">
        <f t="shared" si="61"/>
        <v/>
      </c>
      <c r="K326" s="210"/>
    </row>
    <row r="327" spans="1:11" s="33" customFormat="1" ht="39.950000000000003" customHeight="1" x14ac:dyDescent="0.25">
      <c r="A327" s="53"/>
      <c r="B327" s="134"/>
      <c r="C327" s="206"/>
      <c r="D327" s="134"/>
      <c r="E327" s="166"/>
      <c r="F327" s="166"/>
      <c r="G327" s="184"/>
      <c r="H327" s="194" t="str">
        <f t="shared" si="59"/>
        <v/>
      </c>
      <c r="I327" s="166"/>
      <c r="J327" s="170" t="str">
        <f t="shared" si="61"/>
        <v/>
      </c>
      <c r="K327" s="210"/>
    </row>
    <row r="328" spans="1:11" s="33" customFormat="1" ht="39.950000000000003" customHeight="1" x14ac:dyDescent="0.25">
      <c r="A328" s="53"/>
      <c r="B328" s="134"/>
      <c r="C328" s="206"/>
      <c r="D328" s="134"/>
      <c r="E328" s="166"/>
      <c r="F328" s="166"/>
      <c r="G328" s="184"/>
      <c r="H328" s="194" t="str">
        <f t="shared" ref="H328:H338" si="62">IF(G328="","",(E328-F328)-(E328-F328)/(1+G328/100))</f>
        <v/>
      </c>
      <c r="I328" s="166"/>
      <c r="J328" s="170" t="str">
        <f t="shared" si="61"/>
        <v/>
      </c>
      <c r="K328" s="210"/>
    </row>
    <row r="329" spans="1:11" s="33" customFormat="1" ht="39.950000000000003" customHeight="1" x14ac:dyDescent="0.25">
      <c r="A329" s="53"/>
      <c r="B329" s="134"/>
      <c r="C329" s="206"/>
      <c r="D329" s="134"/>
      <c r="E329" s="166"/>
      <c r="F329" s="166"/>
      <c r="G329" s="184"/>
      <c r="H329" s="194" t="str">
        <f t="shared" si="62"/>
        <v/>
      </c>
      <c r="I329" s="166"/>
      <c r="J329" s="170" t="str">
        <f t="shared" ref="J329:J338" si="63">IF(E329="","",(E329-F329-H329-I329))</f>
        <v/>
      </c>
      <c r="K329" s="210"/>
    </row>
    <row r="330" spans="1:11" s="33" customFormat="1" ht="39.950000000000003" customHeight="1" x14ac:dyDescent="0.25">
      <c r="A330" s="53"/>
      <c r="B330" s="134"/>
      <c r="C330" s="206"/>
      <c r="D330" s="134"/>
      <c r="E330" s="166"/>
      <c r="F330" s="166"/>
      <c r="G330" s="184"/>
      <c r="H330" s="194" t="str">
        <f t="shared" si="62"/>
        <v/>
      </c>
      <c r="I330" s="166"/>
      <c r="J330" s="170" t="str">
        <f t="shared" si="63"/>
        <v/>
      </c>
      <c r="K330" s="210"/>
    </row>
    <row r="331" spans="1:11" s="33" customFormat="1" ht="39.950000000000003" customHeight="1" x14ac:dyDescent="0.25">
      <c r="A331" s="53"/>
      <c r="B331" s="134"/>
      <c r="C331" s="206"/>
      <c r="D331" s="134"/>
      <c r="E331" s="166"/>
      <c r="F331" s="166"/>
      <c r="G331" s="184"/>
      <c r="H331" s="194" t="str">
        <f t="shared" si="62"/>
        <v/>
      </c>
      <c r="I331" s="166"/>
      <c r="J331" s="170" t="str">
        <f t="shared" si="63"/>
        <v/>
      </c>
      <c r="K331" s="210"/>
    </row>
    <row r="332" spans="1:11" s="33" customFormat="1" ht="39.950000000000003" customHeight="1" x14ac:dyDescent="0.25">
      <c r="A332" s="53"/>
      <c r="B332" s="134"/>
      <c r="C332" s="206"/>
      <c r="D332" s="134"/>
      <c r="E332" s="166"/>
      <c r="F332" s="166"/>
      <c r="G332" s="184"/>
      <c r="H332" s="194" t="str">
        <f t="shared" si="62"/>
        <v/>
      </c>
      <c r="I332" s="166"/>
      <c r="J332" s="170" t="str">
        <f t="shared" si="63"/>
        <v/>
      </c>
      <c r="K332" s="210"/>
    </row>
    <row r="333" spans="1:11" s="33" customFormat="1" ht="39.950000000000003" customHeight="1" x14ac:dyDescent="0.25">
      <c r="A333" s="53"/>
      <c r="B333" s="134"/>
      <c r="C333" s="206"/>
      <c r="D333" s="134"/>
      <c r="E333" s="166"/>
      <c r="F333" s="166"/>
      <c r="G333" s="184"/>
      <c r="H333" s="194" t="str">
        <f t="shared" si="62"/>
        <v/>
      </c>
      <c r="I333" s="166"/>
      <c r="J333" s="170" t="str">
        <f t="shared" si="63"/>
        <v/>
      </c>
      <c r="K333" s="210"/>
    </row>
    <row r="334" spans="1:11" s="33" customFormat="1" ht="39.950000000000003" customHeight="1" x14ac:dyDescent="0.25">
      <c r="A334" s="53"/>
      <c r="B334" s="134"/>
      <c r="C334" s="206"/>
      <c r="D334" s="134"/>
      <c r="E334" s="166"/>
      <c r="F334" s="166"/>
      <c r="G334" s="184"/>
      <c r="H334" s="194" t="str">
        <f t="shared" si="62"/>
        <v/>
      </c>
      <c r="I334" s="166"/>
      <c r="J334" s="170" t="str">
        <f t="shared" si="63"/>
        <v/>
      </c>
      <c r="K334" s="210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4" t="str">
        <f t="shared" si="62"/>
        <v/>
      </c>
      <c r="I335" s="166"/>
      <c r="J335" s="170" t="str">
        <f t="shared" si="63"/>
        <v/>
      </c>
      <c r="K335" s="210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4" t="str">
        <f t="shared" si="62"/>
        <v/>
      </c>
      <c r="I336" s="166"/>
      <c r="J336" s="170" t="str">
        <f t="shared" si="63"/>
        <v/>
      </c>
      <c r="K336" s="210"/>
    </row>
    <row r="337" spans="1:11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4" t="str">
        <f t="shared" si="62"/>
        <v/>
      </c>
      <c r="I337" s="166"/>
      <c r="J337" s="170" t="str">
        <f t="shared" si="63"/>
        <v/>
      </c>
      <c r="K337" s="210"/>
    </row>
    <row r="338" spans="1:11" s="33" customFormat="1" ht="39.950000000000003" customHeight="1" thickBot="1" x14ac:dyDescent="0.3">
      <c r="A338" s="140"/>
      <c r="B338" s="141"/>
      <c r="C338" s="207"/>
      <c r="D338" s="141"/>
      <c r="E338" s="167"/>
      <c r="F338" s="167"/>
      <c r="G338" s="185"/>
      <c r="H338" s="195" t="str">
        <f t="shared" si="62"/>
        <v/>
      </c>
      <c r="I338" s="167"/>
      <c r="J338" s="171" t="str">
        <f t="shared" si="63"/>
        <v/>
      </c>
      <c r="K338" s="211"/>
    </row>
    <row r="339" spans="1:11" s="33" customFormat="1" ht="42.75" customHeight="1" thickTop="1" thickBot="1" x14ac:dyDescent="0.3">
      <c r="B339" s="156"/>
      <c r="C339" s="156"/>
      <c r="D339" s="155" t="s">
        <v>65</v>
      </c>
      <c r="E339" s="168">
        <f>SUM(E318:E338)</f>
        <v>0</v>
      </c>
      <c r="F339" s="168">
        <f t="shared" ref="F339" si="64">SUM(F318:F338)</f>
        <v>0</v>
      </c>
      <c r="G339" s="144"/>
      <c r="H339" s="168">
        <f t="shared" ref="H339:I339" si="65">SUM(H318:H338)</f>
        <v>0</v>
      </c>
      <c r="I339" s="168">
        <f t="shared" si="65"/>
        <v>0</v>
      </c>
      <c r="J339" s="174">
        <f>SUM(J318:J338)</f>
        <v>0</v>
      </c>
      <c r="K339" s="145"/>
    </row>
    <row r="340" spans="1:11" s="33" customFormat="1" ht="42.75" customHeight="1" thickBot="1" x14ac:dyDescent="0.3">
      <c r="B340" s="156"/>
      <c r="C340" s="156"/>
      <c r="D340" s="238" t="s">
        <v>43</v>
      </c>
      <c r="E340" s="239"/>
      <c r="F340" s="239"/>
      <c r="G340" s="239"/>
      <c r="H340" s="239"/>
      <c r="I340" s="239"/>
      <c r="J340" s="147" t="str">
        <f>$J$33</f>
        <v>100%</v>
      </c>
      <c r="K340" s="148"/>
    </row>
    <row r="341" spans="1:11" s="33" customFormat="1" ht="60.75" customHeight="1" thickBot="1" x14ac:dyDescent="0.3">
      <c r="B341" s="156"/>
      <c r="C341" s="156"/>
      <c r="D341" s="240" t="s">
        <v>112</v>
      </c>
      <c r="E341" s="239"/>
      <c r="F341" s="239"/>
      <c r="G341" s="239"/>
      <c r="H341" s="239"/>
      <c r="I341" s="260"/>
      <c r="J341" s="178">
        <f>J339*J340</f>
        <v>0</v>
      </c>
      <c r="K341" s="151"/>
    </row>
    <row r="342" spans="1:11" s="217" customFormat="1" x14ac:dyDescent="0.2">
      <c r="A342" s="37"/>
      <c r="B342" s="38"/>
      <c r="C342" s="37"/>
      <c r="D342" s="37"/>
      <c r="E342" s="37"/>
      <c r="F342" s="37"/>
      <c r="G342" s="37"/>
      <c r="H342" s="37"/>
      <c r="I342" s="37"/>
      <c r="J342" s="37"/>
      <c r="K342" s="37"/>
    </row>
    <row r="343" spans="1:11" s="217" customFormat="1" x14ac:dyDescent="0.2">
      <c r="B343" s="6"/>
    </row>
    <row r="344" spans="1:11" s="33" customFormat="1" ht="20.25" customHeight="1" thickBot="1" x14ac:dyDescent="0.25">
      <c r="A344" s="39" t="s">
        <v>20</v>
      </c>
      <c r="B344" s="37"/>
      <c r="C344" s="37"/>
      <c r="D344" s="136"/>
      <c r="E344" s="136"/>
      <c r="F344" s="136"/>
      <c r="G344" s="136"/>
      <c r="H344" s="136"/>
      <c r="I344" s="136"/>
      <c r="J344" s="225" t="s">
        <v>102</v>
      </c>
      <c r="K344" s="226">
        <f>K1</f>
        <v>1</v>
      </c>
    </row>
    <row r="345" spans="1:11" s="217" customFormat="1" ht="42" customHeight="1" thickBot="1" x14ac:dyDescent="0.25">
      <c r="A345" s="216" t="str">
        <f>$A$4</f>
        <v>Teilvorhaben 2:</v>
      </c>
      <c r="B345" s="40"/>
      <c r="C345" s="250">
        <f>$C$4</f>
        <v>0</v>
      </c>
      <c r="D345" s="251"/>
      <c r="E345" s="251"/>
      <c r="F345" s="251"/>
      <c r="G345" s="251"/>
      <c r="H345" s="251"/>
      <c r="I345" s="251"/>
      <c r="J345" s="251"/>
      <c r="K345" s="252"/>
    </row>
    <row r="346" spans="1:11" s="217" customFormat="1" ht="35.1" customHeight="1" x14ac:dyDescent="0.3">
      <c r="A346" s="82"/>
      <c r="B346" s="6"/>
      <c r="C346" s="82" t="s">
        <v>26</v>
      </c>
      <c r="D346" s="108"/>
      <c r="E346" s="108"/>
      <c r="F346" s="108"/>
      <c r="G346" s="108"/>
      <c r="H346" s="108"/>
      <c r="I346" s="108"/>
      <c r="J346" s="108"/>
      <c r="K346" s="42"/>
    </row>
    <row r="347" spans="1:11" s="217" customFormat="1" ht="35.1" customHeight="1" thickBot="1" x14ac:dyDescent="0.3">
      <c r="A347" s="15"/>
      <c r="B347" s="16"/>
      <c r="C347" s="15"/>
      <c r="K347" s="42"/>
    </row>
    <row r="348" spans="1:11" s="217" customFormat="1" ht="35.1" customHeight="1" thickBot="1" x14ac:dyDescent="0.25">
      <c r="A348" s="100" t="s">
        <v>0</v>
      </c>
      <c r="B348" s="43"/>
      <c r="C348" s="4">
        <f>Start!$C$12</f>
        <v>0</v>
      </c>
      <c r="E348" s="18" t="s">
        <v>51</v>
      </c>
      <c r="F348" s="248">
        <f>Start!$C$22</f>
        <v>0</v>
      </c>
      <c r="G348" s="249"/>
      <c r="H348" s="115"/>
      <c r="I348" s="44"/>
      <c r="J348" s="44"/>
      <c r="K348" s="45"/>
    </row>
    <row r="349" spans="1:11" s="217" customFormat="1" x14ac:dyDescent="0.2">
      <c r="A349" s="101"/>
      <c r="B349" s="20"/>
      <c r="C349" s="21"/>
      <c r="D349" s="21"/>
      <c r="E349" s="21"/>
      <c r="F349" s="21"/>
      <c r="G349" s="21"/>
      <c r="H349" s="42"/>
      <c r="I349" s="46"/>
      <c r="J349" s="46"/>
      <c r="K349" s="46"/>
    </row>
    <row r="350" spans="1:11" s="217" customFormat="1" ht="130.5" customHeight="1" x14ac:dyDescent="0.2">
      <c r="A350" s="22" t="str">
        <f>$A$9</f>
        <v>Beleg-Nr.</v>
      </c>
      <c r="B350" s="23" t="str">
        <f>$B$9</f>
        <v>Zahlungsdatum</v>
      </c>
      <c r="C350" s="22" t="str">
        <f>$C$9</f>
        <v>Rechnungssteller</v>
      </c>
      <c r="D350" s="22" t="str">
        <f>$D$9</f>
        <v>Rechnungsdatum</v>
      </c>
      <c r="E350" s="22" t="str">
        <f>$E$9</f>
        <v>bezahlter Rechnungsbetrag
(brutto)</v>
      </c>
      <c r="F350" s="22" t="str">
        <f>$F$9</f>
        <v>in Rechnung nicht genutzter ausge-wiesener Betrag für Skonti, Rabatte
(brutto)</v>
      </c>
      <c r="G350" s="22" t="str">
        <f>$G$9</f>
        <v>MwSt.-
Satz</v>
      </c>
      <c r="H350" s="22" t="str">
        <f>$H$9</f>
        <v>MwSt</v>
      </c>
      <c r="I350" s="133" t="s">
        <v>58</v>
      </c>
      <c r="J350" s="22" t="str">
        <f>$J$9</f>
        <v>beantragte zuwendungsfähige 
Ausgaben netto vor Kostenschlüssel</v>
      </c>
      <c r="K350" s="24" t="s">
        <v>114</v>
      </c>
    </row>
    <row r="351" spans="1:11" s="217" customFormat="1" ht="18" x14ac:dyDescent="0.2">
      <c r="A351" s="118"/>
      <c r="B351" s="119"/>
      <c r="C351" s="118"/>
      <c r="D351" s="118"/>
      <c r="E351" s="118" t="str">
        <f>$E$10</f>
        <v>[EUR]</v>
      </c>
      <c r="F351" s="118" t="str">
        <f>$F$10</f>
        <v>[EUR]</v>
      </c>
      <c r="G351" s="118" t="str">
        <f>$G$10</f>
        <v>[%]</v>
      </c>
      <c r="H351" s="118" t="str">
        <f>$H$10</f>
        <v>[EUR]</v>
      </c>
      <c r="I351" s="118" t="str">
        <f>$I$10</f>
        <v>[EUR]</v>
      </c>
      <c r="J351" s="118" t="str">
        <f>$J$10</f>
        <v>[EUR]</v>
      </c>
      <c r="K351" s="30"/>
    </row>
    <row r="352" spans="1:11" s="95" customFormat="1" ht="20.25" customHeight="1" x14ac:dyDescent="0.25">
      <c r="A352" s="125" t="str">
        <f>$A$11</f>
        <v>(1)</v>
      </c>
      <c r="B352" s="126" t="str">
        <f>$B$11</f>
        <v>(2)</v>
      </c>
      <c r="C352" s="125" t="str">
        <f>$C$11</f>
        <v>(3)</v>
      </c>
      <c r="D352" s="24" t="str">
        <f>$D$11</f>
        <v>(4)</v>
      </c>
      <c r="E352" s="24" t="str">
        <f>$E$11</f>
        <v>(5)</v>
      </c>
      <c r="F352" s="24" t="str">
        <f>$F$11</f>
        <v>(6)</v>
      </c>
      <c r="G352" s="24" t="str">
        <f>$G$11</f>
        <v>(7)</v>
      </c>
      <c r="H352" s="24" t="str">
        <f>$H$11</f>
        <v>(8)</v>
      </c>
      <c r="I352" s="24" t="str">
        <f>$I$11</f>
        <v>(9)</v>
      </c>
      <c r="J352" s="127" t="str">
        <f>$J$11</f>
        <v>(10) = (5)-(6)-(8)-(9)</v>
      </c>
      <c r="K352" s="121" t="str">
        <f>$K$11</f>
        <v>(11)</v>
      </c>
    </row>
    <row r="353" spans="1:11" s="95" customFormat="1" ht="39" customHeight="1" x14ac:dyDescent="0.25">
      <c r="A353" s="243" t="s">
        <v>77</v>
      </c>
      <c r="B353" s="244"/>
      <c r="C353" s="244"/>
      <c r="D353" s="245"/>
      <c r="E353" s="165">
        <f>E339</f>
        <v>0</v>
      </c>
      <c r="F353" s="165">
        <f t="shared" ref="F353:J353" si="66">F339</f>
        <v>0</v>
      </c>
      <c r="G353" s="165"/>
      <c r="H353" s="165">
        <f t="shared" si="66"/>
        <v>0</v>
      </c>
      <c r="I353" s="165">
        <f t="shared" si="66"/>
        <v>0</v>
      </c>
      <c r="J353" s="165">
        <f t="shared" si="66"/>
        <v>0</v>
      </c>
      <c r="K353" s="114"/>
    </row>
    <row r="354" spans="1:11" s="33" customFormat="1" ht="39.950000000000003" customHeight="1" x14ac:dyDescent="0.25">
      <c r="A354" s="53"/>
      <c r="B354" s="134"/>
      <c r="C354" s="206"/>
      <c r="D354" s="134"/>
      <c r="E354" s="166"/>
      <c r="F354" s="166"/>
      <c r="G354" s="184"/>
      <c r="H354" s="194" t="str">
        <f>IF(G354="","",(E354-F354)-(E354-F354)/(1+G354/100))</f>
        <v/>
      </c>
      <c r="I354" s="166"/>
      <c r="J354" s="170" t="str">
        <f>IF(E354="","",(E354-F354-H354-I354))</f>
        <v/>
      </c>
      <c r="K354" s="210"/>
    </row>
    <row r="355" spans="1:11" s="33" customFormat="1" ht="39.950000000000003" customHeight="1" x14ac:dyDescent="0.25">
      <c r="A355" s="53"/>
      <c r="B355" s="134"/>
      <c r="C355" s="206"/>
      <c r="D355" s="134"/>
      <c r="E355" s="166"/>
      <c r="F355" s="166"/>
      <c r="G355" s="184"/>
      <c r="H355" s="194" t="str">
        <f t="shared" ref="H355:H365" si="67">IF(G355="","",(E355-F355)-(E355-F355)/(1+G355/100))</f>
        <v/>
      </c>
      <c r="I355" s="166"/>
      <c r="J355" s="170" t="str">
        <f t="shared" ref="J355:J356" si="68">IF(E355="","",(E355-F355-H355-I355))</f>
        <v/>
      </c>
      <c r="K355" s="210"/>
    </row>
    <row r="356" spans="1:11" s="33" customFormat="1" ht="39.950000000000003" customHeight="1" x14ac:dyDescent="0.25">
      <c r="A356" s="53"/>
      <c r="B356" s="134"/>
      <c r="C356" s="206"/>
      <c r="D356" s="134"/>
      <c r="E356" s="166"/>
      <c r="F356" s="166"/>
      <c r="G356" s="184"/>
      <c r="H356" s="194" t="str">
        <f t="shared" si="67"/>
        <v/>
      </c>
      <c r="I356" s="166"/>
      <c r="J356" s="170" t="str">
        <f t="shared" si="68"/>
        <v/>
      </c>
      <c r="K356" s="210"/>
    </row>
    <row r="357" spans="1:11" s="33" customFormat="1" ht="39.950000000000003" customHeight="1" x14ac:dyDescent="0.25">
      <c r="A357" s="53"/>
      <c r="B357" s="134"/>
      <c r="C357" s="206"/>
      <c r="D357" s="134"/>
      <c r="E357" s="166"/>
      <c r="F357" s="166"/>
      <c r="G357" s="184"/>
      <c r="H357" s="194" t="str">
        <f t="shared" si="67"/>
        <v/>
      </c>
      <c r="I357" s="166"/>
      <c r="J357" s="170" t="str">
        <f>IF(E357="","",(E357-F357-H357-I357))</f>
        <v/>
      </c>
      <c r="K357" s="210"/>
    </row>
    <row r="358" spans="1:11" s="33" customFormat="1" ht="39.950000000000003" customHeight="1" x14ac:dyDescent="0.25">
      <c r="A358" s="53"/>
      <c r="B358" s="134"/>
      <c r="C358" s="206"/>
      <c r="D358" s="134"/>
      <c r="E358" s="166"/>
      <c r="F358" s="166"/>
      <c r="G358" s="184"/>
      <c r="H358" s="194" t="str">
        <f t="shared" si="67"/>
        <v/>
      </c>
      <c r="I358" s="166"/>
      <c r="J358" s="170" t="str">
        <f t="shared" ref="J358:J366" si="69">IF(E358="","",(E358-F358-H358-I358))</f>
        <v/>
      </c>
      <c r="K358" s="210"/>
    </row>
    <row r="359" spans="1:11" s="33" customFormat="1" ht="39.950000000000003" customHeight="1" x14ac:dyDescent="0.25">
      <c r="A359" s="53"/>
      <c r="B359" s="134"/>
      <c r="C359" s="206"/>
      <c r="D359" s="134"/>
      <c r="E359" s="166"/>
      <c r="F359" s="166"/>
      <c r="G359" s="184"/>
      <c r="H359" s="194" t="str">
        <f t="shared" si="67"/>
        <v/>
      </c>
      <c r="I359" s="166"/>
      <c r="J359" s="170" t="str">
        <f t="shared" si="69"/>
        <v/>
      </c>
      <c r="K359" s="210"/>
    </row>
    <row r="360" spans="1:11" s="33" customFormat="1" ht="39.950000000000003" customHeight="1" x14ac:dyDescent="0.25">
      <c r="A360" s="53"/>
      <c r="B360" s="134"/>
      <c r="C360" s="206"/>
      <c r="D360" s="134"/>
      <c r="E360" s="166"/>
      <c r="F360" s="166"/>
      <c r="G360" s="184"/>
      <c r="H360" s="194" t="str">
        <f t="shared" si="67"/>
        <v/>
      </c>
      <c r="I360" s="166"/>
      <c r="J360" s="170" t="str">
        <f t="shared" si="69"/>
        <v/>
      </c>
      <c r="K360" s="210"/>
    </row>
    <row r="361" spans="1:11" s="33" customFormat="1" ht="39.950000000000003" customHeight="1" x14ac:dyDescent="0.25">
      <c r="A361" s="53"/>
      <c r="B361" s="134"/>
      <c r="C361" s="206"/>
      <c r="D361" s="134"/>
      <c r="E361" s="166"/>
      <c r="F361" s="166"/>
      <c r="G361" s="184"/>
      <c r="H361" s="194" t="str">
        <f t="shared" si="67"/>
        <v/>
      </c>
      <c r="I361" s="166"/>
      <c r="J361" s="170" t="str">
        <f t="shared" si="69"/>
        <v/>
      </c>
      <c r="K361" s="210"/>
    </row>
    <row r="362" spans="1:11" s="33" customFormat="1" ht="39.950000000000003" customHeight="1" x14ac:dyDescent="0.25">
      <c r="A362" s="53"/>
      <c r="B362" s="134"/>
      <c r="C362" s="206"/>
      <c r="D362" s="134"/>
      <c r="E362" s="166"/>
      <c r="F362" s="166"/>
      <c r="G362" s="184"/>
      <c r="H362" s="194" t="str">
        <f t="shared" si="67"/>
        <v/>
      </c>
      <c r="I362" s="166"/>
      <c r="J362" s="170" t="str">
        <f t="shared" si="69"/>
        <v/>
      </c>
      <c r="K362" s="210"/>
    </row>
    <row r="363" spans="1:11" s="33" customFormat="1" ht="39.950000000000003" customHeight="1" x14ac:dyDescent="0.25">
      <c r="A363" s="53"/>
      <c r="B363" s="134"/>
      <c r="C363" s="206"/>
      <c r="D363" s="134"/>
      <c r="E363" s="166"/>
      <c r="F363" s="166"/>
      <c r="G363" s="184"/>
      <c r="H363" s="194" t="str">
        <f t="shared" si="67"/>
        <v/>
      </c>
      <c r="I363" s="166"/>
      <c r="J363" s="170" t="str">
        <f t="shared" si="69"/>
        <v/>
      </c>
      <c r="K363" s="210"/>
    </row>
    <row r="364" spans="1:11" s="33" customFormat="1" ht="39.950000000000003" customHeight="1" x14ac:dyDescent="0.25">
      <c r="A364" s="53"/>
      <c r="B364" s="134"/>
      <c r="C364" s="206"/>
      <c r="D364" s="134"/>
      <c r="E364" s="166"/>
      <c r="F364" s="166"/>
      <c r="G364" s="184"/>
      <c r="H364" s="194" t="str">
        <f t="shared" si="67"/>
        <v/>
      </c>
      <c r="I364" s="166"/>
      <c r="J364" s="170" t="str">
        <f t="shared" si="69"/>
        <v/>
      </c>
      <c r="K364" s="210"/>
    </row>
    <row r="365" spans="1:11" s="33" customFormat="1" ht="39.950000000000003" customHeight="1" x14ac:dyDescent="0.25">
      <c r="A365" s="53"/>
      <c r="B365" s="134"/>
      <c r="C365" s="206"/>
      <c r="D365" s="134"/>
      <c r="E365" s="166"/>
      <c r="F365" s="166"/>
      <c r="G365" s="184"/>
      <c r="H365" s="194" t="str">
        <f t="shared" si="67"/>
        <v/>
      </c>
      <c r="I365" s="166"/>
      <c r="J365" s="170" t="str">
        <f t="shared" si="69"/>
        <v/>
      </c>
      <c r="K365" s="210"/>
    </row>
    <row r="366" spans="1:11" s="33" customFormat="1" ht="39.950000000000003" customHeight="1" x14ac:dyDescent="0.25">
      <c r="A366" s="53"/>
      <c r="B366" s="134"/>
      <c r="C366" s="206"/>
      <c r="D366" s="134"/>
      <c r="E366" s="166"/>
      <c r="F366" s="166"/>
      <c r="G366" s="184"/>
      <c r="H366" s="194" t="str">
        <f t="shared" ref="H366:H373" si="70">IF(G366="","",(E366-F366)-(E366-F366)/(1+G366/100))</f>
        <v/>
      </c>
      <c r="I366" s="166"/>
      <c r="J366" s="170" t="str">
        <f t="shared" si="69"/>
        <v/>
      </c>
      <c r="K366" s="210"/>
    </row>
    <row r="367" spans="1:11" s="33" customFormat="1" ht="39.950000000000003" customHeight="1" x14ac:dyDescent="0.25">
      <c r="A367" s="53"/>
      <c r="B367" s="134"/>
      <c r="C367" s="206"/>
      <c r="D367" s="134"/>
      <c r="E367" s="166"/>
      <c r="F367" s="166"/>
      <c r="G367" s="184"/>
      <c r="H367" s="194" t="str">
        <f t="shared" si="70"/>
        <v/>
      </c>
      <c r="I367" s="166"/>
      <c r="J367" s="170" t="str">
        <f t="shared" ref="J367:J373" si="71">IF(E367="","",(E367-F367-H367-I367))</f>
        <v/>
      </c>
      <c r="K367" s="210"/>
    </row>
    <row r="368" spans="1:11" s="33" customFormat="1" ht="39.950000000000003" customHeight="1" x14ac:dyDescent="0.25">
      <c r="A368" s="53"/>
      <c r="B368" s="134"/>
      <c r="C368" s="206"/>
      <c r="D368" s="134"/>
      <c r="E368" s="166"/>
      <c r="F368" s="166"/>
      <c r="G368" s="184"/>
      <c r="H368" s="194" t="str">
        <f t="shared" si="70"/>
        <v/>
      </c>
      <c r="I368" s="166"/>
      <c r="J368" s="170" t="str">
        <f t="shared" si="71"/>
        <v/>
      </c>
      <c r="K368" s="210"/>
    </row>
    <row r="369" spans="1:11" s="33" customFormat="1" ht="39.950000000000003" customHeight="1" x14ac:dyDescent="0.25">
      <c r="A369" s="53"/>
      <c r="B369" s="134"/>
      <c r="C369" s="206"/>
      <c r="D369" s="134"/>
      <c r="E369" s="166"/>
      <c r="F369" s="166"/>
      <c r="G369" s="184"/>
      <c r="H369" s="194" t="str">
        <f t="shared" si="70"/>
        <v/>
      </c>
      <c r="I369" s="166"/>
      <c r="J369" s="170" t="str">
        <f t="shared" si="71"/>
        <v/>
      </c>
      <c r="K369" s="210"/>
    </row>
    <row r="370" spans="1:11" s="33" customFormat="1" ht="39.950000000000003" customHeight="1" x14ac:dyDescent="0.25">
      <c r="A370" s="53"/>
      <c r="B370" s="134"/>
      <c r="C370" s="206"/>
      <c r="D370" s="134"/>
      <c r="E370" s="166"/>
      <c r="F370" s="166"/>
      <c r="G370" s="184"/>
      <c r="H370" s="194" t="str">
        <f t="shared" si="70"/>
        <v/>
      </c>
      <c r="I370" s="166"/>
      <c r="J370" s="170" t="str">
        <f t="shared" si="71"/>
        <v/>
      </c>
      <c r="K370" s="210"/>
    </row>
    <row r="371" spans="1:11" s="33" customFormat="1" ht="39.950000000000003" customHeight="1" x14ac:dyDescent="0.25">
      <c r="A371" s="53"/>
      <c r="B371" s="134"/>
      <c r="C371" s="206"/>
      <c r="D371" s="134"/>
      <c r="E371" s="166"/>
      <c r="F371" s="166"/>
      <c r="G371" s="184"/>
      <c r="H371" s="194" t="str">
        <f t="shared" si="70"/>
        <v/>
      </c>
      <c r="I371" s="166"/>
      <c r="J371" s="170" t="str">
        <f t="shared" si="71"/>
        <v/>
      </c>
      <c r="K371" s="210"/>
    </row>
    <row r="372" spans="1:11" s="33" customFormat="1" ht="39.950000000000003" customHeight="1" x14ac:dyDescent="0.25">
      <c r="A372" s="53"/>
      <c r="B372" s="134"/>
      <c r="C372" s="206"/>
      <c r="D372" s="134"/>
      <c r="E372" s="166"/>
      <c r="F372" s="166"/>
      <c r="G372" s="184"/>
      <c r="H372" s="194" t="str">
        <f t="shared" si="70"/>
        <v/>
      </c>
      <c r="I372" s="166"/>
      <c r="J372" s="170" t="str">
        <f t="shared" si="71"/>
        <v/>
      </c>
      <c r="K372" s="210"/>
    </row>
    <row r="373" spans="1:11" s="33" customFormat="1" ht="39.950000000000003" customHeight="1" thickBot="1" x14ac:dyDescent="0.3">
      <c r="A373" s="140"/>
      <c r="B373" s="141"/>
      <c r="C373" s="207"/>
      <c r="D373" s="141"/>
      <c r="E373" s="167"/>
      <c r="F373" s="167"/>
      <c r="G373" s="185"/>
      <c r="H373" s="195" t="str">
        <f t="shared" si="70"/>
        <v/>
      </c>
      <c r="I373" s="167"/>
      <c r="J373" s="171" t="str">
        <f t="shared" si="71"/>
        <v/>
      </c>
      <c r="K373" s="211"/>
    </row>
    <row r="374" spans="1:11" s="33" customFormat="1" ht="42.75" customHeight="1" thickTop="1" thickBot="1" x14ac:dyDescent="0.3">
      <c r="B374" s="156"/>
      <c r="C374" s="156"/>
      <c r="D374" s="155" t="s">
        <v>65</v>
      </c>
      <c r="E374" s="168">
        <f>SUM(E353:E373)</f>
        <v>0</v>
      </c>
      <c r="F374" s="168">
        <f t="shared" ref="F374" si="72">SUM(F353:F373)</f>
        <v>0</v>
      </c>
      <c r="G374" s="144"/>
      <c r="H374" s="168">
        <f t="shared" ref="H374:I374" si="73">SUM(H353:H373)</f>
        <v>0</v>
      </c>
      <c r="I374" s="168">
        <f t="shared" si="73"/>
        <v>0</v>
      </c>
      <c r="J374" s="174">
        <f>SUM(J353:J373)</f>
        <v>0</v>
      </c>
      <c r="K374" s="145"/>
    </row>
    <row r="375" spans="1:11" s="33" customFormat="1" ht="42.75" customHeight="1" thickBot="1" x14ac:dyDescent="0.3">
      <c r="B375" s="156"/>
      <c r="C375" s="156"/>
      <c r="D375" s="238" t="s">
        <v>43</v>
      </c>
      <c r="E375" s="239"/>
      <c r="F375" s="239"/>
      <c r="G375" s="239"/>
      <c r="H375" s="239"/>
      <c r="I375" s="239"/>
      <c r="J375" s="147" t="str">
        <f>$J$33</f>
        <v>100%</v>
      </c>
      <c r="K375" s="148"/>
    </row>
    <row r="376" spans="1:11" s="33" customFormat="1" ht="60.75" customHeight="1" thickBot="1" x14ac:dyDescent="0.3">
      <c r="B376" s="156"/>
      <c r="C376" s="156"/>
      <c r="D376" s="240" t="s">
        <v>112</v>
      </c>
      <c r="E376" s="239"/>
      <c r="F376" s="239"/>
      <c r="G376" s="239"/>
      <c r="H376" s="239"/>
      <c r="I376" s="260"/>
      <c r="J376" s="178">
        <f>J374*J375</f>
        <v>0</v>
      </c>
      <c r="K376" s="151"/>
    </row>
    <row r="377" spans="1:11" s="217" customFormat="1" x14ac:dyDescent="0.2">
      <c r="A377" s="37"/>
      <c r="B377" s="38"/>
      <c r="C377" s="37"/>
      <c r="D377" s="37"/>
      <c r="E377" s="37"/>
      <c r="F377" s="37"/>
      <c r="G377" s="37"/>
      <c r="H377" s="37"/>
      <c r="I377" s="37"/>
      <c r="J377" s="37"/>
      <c r="K377" s="37"/>
    </row>
    <row r="378" spans="1:11" s="217" customFormat="1" x14ac:dyDescent="0.2">
      <c r="B378" s="6"/>
    </row>
    <row r="379" spans="1:11" s="33" customFormat="1" ht="20.25" customHeight="1" thickBot="1" x14ac:dyDescent="0.25">
      <c r="A379" s="39" t="s">
        <v>20</v>
      </c>
      <c r="B379" s="37"/>
      <c r="C379" s="37"/>
      <c r="D379" s="136"/>
      <c r="E379" s="136"/>
      <c r="F379" s="136"/>
      <c r="G379" s="136"/>
      <c r="H379" s="136"/>
      <c r="I379" s="136"/>
      <c r="J379" s="225" t="s">
        <v>103</v>
      </c>
      <c r="K379" s="226">
        <f>K1</f>
        <v>1</v>
      </c>
    </row>
    <row r="380" spans="1:11" s="217" customFormat="1" ht="42" customHeight="1" thickBot="1" x14ac:dyDescent="0.25">
      <c r="A380" s="216" t="str">
        <f>$A$4</f>
        <v>Teilvorhaben 2:</v>
      </c>
      <c r="B380" s="40"/>
      <c r="C380" s="250">
        <f>$C$4</f>
        <v>0</v>
      </c>
      <c r="D380" s="251"/>
      <c r="E380" s="251"/>
      <c r="F380" s="251"/>
      <c r="G380" s="251"/>
      <c r="H380" s="251"/>
      <c r="I380" s="251"/>
      <c r="J380" s="251"/>
      <c r="K380" s="252"/>
    </row>
    <row r="381" spans="1:11" s="217" customFormat="1" ht="35.1" customHeight="1" x14ac:dyDescent="0.3">
      <c r="A381" s="82"/>
      <c r="B381" s="6"/>
      <c r="C381" s="82" t="s">
        <v>26</v>
      </c>
      <c r="D381" s="108"/>
      <c r="E381" s="108"/>
      <c r="F381" s="108"/>
      <c r="G381" s="108"/>
      <c r="H381" s="108"/>
      <c r="I381" s="108"/>
      <c r="J381" s="108"/>
      <c r="K381" s="42"/>
    </row>
    <row r="382" spans="1:11" s="217" customFormat="1" ht="35.1" customHeight="1" thickBot="1" x14ac:dyDescent="0.3">
      <c r="A382" s="15"/>
      <c r="B382" s="16"/>
      <c r="C382" s="15"/>
      <c r="K382" s="42"/>
    </row>
    <row r="383" spans="1:11" s="217" customFormat="1" ht="35.1" customHeight="1" thickBot="1" x14ac:dyDescent="0.25">
      <c r="A383" s="100" t="s">
        <v>0</v>
      </c>
      <c r="B383" s="43"/>
      <c r="C383" s="4">
        <f>Start!$C$12</f>
        <v>0</v>
      </c>
      <c r="E383" s="18" t="s">
        <v>51</v>
      </c>
      <c r="F383" s="248">
        <f>Start!$C$22</f>
        <v>0</v>
      </c>
      <c r="G383" s="249"/>
      <c r="H383" s="115"/>
      <c r="I383" s="44"/>
      <c r="J383" s="44"/>
      <c r="K383" s="45"/>
    </row>
    <row r="384" spans="1:11" s="217" customFormat="1" x14ac:dyDescent="0.2">
      <c r="A384" s="101"/>
      <c r="B384" s="20"/>
      <c r="C384" s="21"/>
      <c r="D384" s="21"/>
      <c r="E384" s="21"/>
      <c r="F384" s="21"/>
      <c r="G384" s="21"/>
      <c r="H384" s="42"/>
      <c r="I384" s="46"/>
      <c r="J384" s="46"/>
      <c r="K384" s="46"/>
    </row>
    <row r="385" spans="1:11" s="217" customFormat="1" ht="130.5" customHeight="1" x14ac:dyDescent="0.2">
      <c r="A385" s="22" t="str">
        <f>$A$9</f>
        <v>Beleg-Nr.</v>
      </c>
      <c r="B385" s="23" t="str">
        <f>$B$9</f>
        <v>Zahlungsdatum</v>
      </c>
      <c r="C385" s="22" t="str">
        <f>$C$9</f>
        <v>Rechnungssteller</v>
      </c>
      <c r="D385" s="22" t="str">
        <f>$D$9</f>
        <v>Rechnungsdatum</v>
      </c>
      <c r="E385" s="22" t="str">
        <f>$E$9</f>
        <v>bezahlter Rechnungsbetrag
(brutto)</v>
      </c>
      <c r="F385" s="22" t="str">
        <f>$F$9</f>
        <v>in Rechnung nicht genutzter ausge-wiesener Betrag für Skonti, Rabatte
(brutto)</v>
      </c>
      <c r="G385" s="22" t="str">
        <f>$G$9</f>
        <v>MwSt.-
Satz</v>
      </c>
      <c r="H385" s="22" t="str">
        <f>$H$9</f>
        <v>MwSt</v>
      </c>
      <c r="I385" s="133" t="s">
        <v>58</v>
      </c>
      <c r="J385" s="22" t="str">
        <f>$J$9</f>
        <v>beantragte zuwendungsfähige 
Ausgaben netto vor Kostenschlüssel</v>
      </c>
      <c r="K385" s="24" t="s">
        <v>114</v>
      </c>
    </row>
    <row r="386" spans="1:11" s="217" customFormat="1" ht="18" x14ac:dyDescent="0.2">
      <c r="A386" s="118"/>
      <c r="B386" s="119"/>
      <c r="C386" s="118"/>
      <c r="D386" s="118"/>
      <c r="E386" s="118" t="str">
        <f>$E$10</f>
        <v>[EUR]</v>
      </c>
      <c r="F386" s="118" t="str">
        <f>$F$10</f>
        <v>[EUR]</v>
      </c>
      <c r="G386" s="118" t="str">
        <f>$G$10</f>
        <v>[%]</v>
      </c>
      <c r="H386" s="118" t="str">
        <f>$H$10</f>
        <v>[EUR]</v>
      </c>
      <c r="I386" s="118" t="str">
        <f>$I$10</f>
        <v>[EUR]</v>
      </c>
      <c r="J386" s="118" t="str">
        <f>$J$10</f>
        <v>[EUR]</v>
      </c>
      <c r="K386" s="30"/>
    </row>
    <row r="387" spans="1:11" s="95" customFormat="1" ht="20.25" customHeight="1" x14ac:dyDescent="0.25">
      <c r="A387" s="125" t="str">
        <f>$A$11</f>
        <v>(1)</v>
      </c>
      <c r="B387" s="126" t="str">
        <f>$B$11</f>
        <v>(2)</v>
      </c>
      <c r="C387" s="125" t="str">
        <f>$C$11</f>
        <v>(3)</v>
      </c>
      <c r="D387" s="24" t="str">
        <f>$D$11</f>
        <v>(4)</v>
      </c>
      <c r="E387" s="24" t="str">
        <f>$E$11</f>
        <v>(5)</v>
      </c>
      <c r="F387" s="24" t="str">
        <f>$F$11</f>
        <v>(6)</v>
      </c>
      <c r="G387" s="24" t="str">
        <f>$G$11</f>
        <v>(7)</v>
      </c>
      <c r="H387" s="24" t="str">
        <f>$H$11</f>
        <v>(8)</v>
      </c>
      <c r="I387" s="24" t="str">
        <f>$I$11</f>
        <v>(9)</v>
      </c>
      <c r="J387" s="127" t="str">
        <f>$J$11</f>
        <v>(10) = (5)-(6)-(8)-(9)</v>
      </c>
      <c r="K387" s="121" t="str">
        <f>$K$11</f>
        <v>(11)</v>
      </c>
    </row>
    <row r="388" spans="1:11" s="95" customFormat="1" ht="39" customHeight="1" x14ac:dyDescent="0.25">
      <c r="A388" s="243" t="s">
        <v>78</v>
      </c>
      <c r="B388" s="244"/>
      <c r="C388" s="244"/>
      <c r="D388" s="245"/>
      <c r="E388" s="165">
        <f>E374</f>
        <v>0</v>
      </c>
      <c r="F388" s="165">
        <f t="shared" ref="F388:J388" si="74">F374</f>
        <v>0</v>
      </c>
      <c r="G388" s="165"/>
      <c r="H388" s="165">
        <f t="shared" si="74"/>
        <v>0</v>
      </c>
      <c r="I388" s="165">
        <f t="shared" si="74"/>
        <v>0</v>
      </c>
      <c r="J388" s="165">
        <f t="shared" si="74"/>
        <v>0</v>
      </c>
      <c r="K388" s="114"/>
    </row>
    <row r="389" spans="1:11" s="33" customFormat="1" ht="39.950000000000003" customHeight="1" x14ac:dyDescent="0.25">
      <c r="A389" s="53"/>
      <c r="B389" s="134"/>
      <c r="C389" s="206"/>
      <c r="D389" s="134"/>
      <c r="E389" s="166"/>
      <c r="F389" s="166"/>
      <c r="G389" s="184"/>
      <c r="H389" s="194" t="str">
        <f>IF(G389="","",(E389-F389)-(E389-F389)/(1+G389/100))</f>
        <v/>
      </c>
      <c r="I389" s="166"/>
      <c r="J389" s="170" t="str">
        <f>IF(E389="","",(E389-F389-H389-I389))</f>
        <v/>
      </c>
      <c r="K389" s="210"/>
    </row>
    <row r="390" spans="1:11" s="33" customFormat="1" ht="39.950000000000003" customHeight="1" x14ac:dyDescent="0.25">
      <c r="A390" s="53"/>
      <c r="B390" s="134"/>
      <c r="C390" s="206"/>
      <c r="D390" s="134"/>
      <c r="E390" s="166"/>
      <c r="F390" s="166"/>
      <c r="G390" s="184"/>
      <c r="H390" s="194" t="str">
        <f t="shared" ref="H390:H401" si="75">IF(G390="","",(E390-F390)-(E390-F390)/(1+G390/100))</f>
        <v/>
      </c>
      <c r="I390" s="166"/>
      <c r="J390" s="170" t="str">
        <f t="shared" ref="J390:J391" si="76">IF(E390="","",(E390-F390-H390-I390))</f>
        <v/>
      </c>
      <c r="K390" s="210"/>
    </row>
    <row r="391" spans="1:11" s="33" customFormat="1" ht="39.950000000000003" customHeight="1" x14ac:dyDescent="0.25">
      <c r="A391" s="53"/>
      <c r="B391" s="134"/>
      <c r="C391" s="206"/>
      <c r="D391" s="134"/>
      <c r="E391" s="166"/>
      <c r="F391" s="166"/>
      <c r="G391" s="184"/>
      <c r="H391" s="194" t="str">
        <f t="shared" si="75"/>
        <v/>
      </c>
      <c r="I391" s="166"/>
      <c r="J391" s="170" t="str">
        <f t="shared" si="76"/>
        <v/>
      </c>
      <c r="K391" s="210"/>
    </row>
    <row r="392" spans="1:11" s="33" customFormat="1" ht="39.950000000000003" customHeight="1" x14ac:dyDescent="0.25">
      <c r="A392" s="53"/>
      <c r="B392" s="134"/>
      <c r="C392" s="206"/>
      <c r="D392" s="134"/>
      <c r="E392" s="166"/>
      <c r="F392" s="166"/>
      <c r="G392" s="184"/>
      <c r="H392" s="194" t="str">
        <f t="shared" si="75"/>
        <v/>
      </c>
      <c r="I392" s="166"/>
      <c r="J392" s="170" t="str">
        <f>IF(E392="","",(E392-F392-H392-I392))</f>
        <v/>
      </c>
      <c r="K392" s="210"/>
    </row>
    <row r="393" spans="1:11" s="33" customFormat="1" ht="39.950000000000003" customHeight="1" x14ac:dyDescent="0.25">
      <c r="A393" s="53"/>
      <c r="B393" s="134"/>
      <c r="C393" s="206"/>
      <c r="D393" s="134"/>
      <c r="E393" s="166"/>
      <c r="F393" s="166"/>
      <c r="G393" s="184"/>
      <c r="H393" s="194" t="str">
        <f t="shared" si="75"/>
        <v/>
      </c>
      <c r="I393" s="166"/>
      <c r="J393" s="170" t="str">
        <f t="shared" ref="J393:J401" si="77">IF(E393="","",(E393-F393-H393-I393))</f>
        <v/>
      </c>
      <c r="K393" s="210"/>
    </row>
    <row r="394" spans="1:11" s="33" customFormat="1" ht="39.950000000000003" customHeight="1" x14ac:dyDescent="0.25">
      <c r="A394" s="53"/>
      <c r="B394" s="134"/>
      <c r="C394" s="206"/>
      <c r="D394" s="134"/>
      <c r="E394" s="166"/>
      <c r="F394" s="166"/>
      <c r="G394" s="184"/>
      <c r="H394" s="194" t="str">
        <f t="shared" si="75"/>
        <v/>
      </c>
      <c r="I394" s="166"/>
      <c r="J394" s="170" t="str">
        <f t="shared" si="77"/>
        <v/>
      </c>
      <c r="K394" s="210"/>
    </row>
    <row r="395" spans="1:11" s="33" customFormat="1" ht="39.950000000000003" customHeight="1" x14ac:dyDescent="0.25">
      <c r="A395" s="53"/>
      <c r="B395" s="134"/>
      <c r="C395" s="206"/>
      <c r="D395" s="134"/>
      <c r="E395" s="166"/>
      <c r="F395" s="166"/>
      <c r="G395" s="184"/>
      <c r="H395" s="194" t="str">
        <f t="shared" si="75"/>
        <v/>
      </c>
      <c r="I395" s="166"/>
      <c r="J395" s="170" t="str">
        <f t="shared" si="77"/>
        <v/>
      </c>
      <c r="K395" s="210"/>
    </row>
    <row r="396" spans="1:11" s="33" customFormat="1" ht="39.950000000000003" customHeight="1" x14ac:dyDescent="0.25">
      <c r="A396" s="53"/>
      <c r="B396" s="134"/>
      <c r="C396" s="206"/>
      <c r="D396" s="134"/>
      <c r="E396" s="166"/>
      <c r="F396" s="166"/>
      <c r="G396" s="184"/>
      <c r="H396" s="194" t="str">
        <f t="shared" si="75"/>
        <v/>
      </c>
      <c r="I396" s="166"/>
      <c r="J396" s="170" t="str">
        <f t="shared" si="77"/>
        <v/>
      </c>
      <c r="K396" s="210"/>
    </row>
    <row r="397" spans="1:11" s="33" customFormat="1" ht="39.950000000000003" customHeight="1" x14ac:dyDescent="0.25">
      <c r="A397" s="53"/>
      <c r="B397" s="134"/>
      <c r="C397" s="206"/>
      <c r="D397" s="134"/>
      <c r="E397" s="166"/>
      <c r="F397" s="166"/>
      <c r="G397" s="184"/>
      <c r="H397" s="194" t="str">
        <f t="shared" si="75"/>
        <v/>
      </c>
      <c r="I397" s="166"/>
      <c r="J397" s="170" t="str">
        <f t="shared" si="77"/>
        <v/>
      </c>
      <c r="K397" s="210"/>
    </row>
    <row r="398" spans="1:11" s="33" customFormat="1" ht="39.950000000000003" customHeight="1" x14ac:dyDescent="0.25">
      <c r="A398" s="53"/>
      <c r="B398" s="134"/>
      <c r="C398" s="206"/>
      <c r="D398" s="134"/>
      <c r="E398" s="166"/>
      <c r="F398" s="166"/>
      <c r="G398" s="184"/>
      <c r="H398" s="194" t="str">
        <f t="shared" si="75"/>
        <v/>
      </c>
      <c r="I398" s="166"/>
      <c r="J398" s="170" t="str">
        <f t="shared" si="77"/>
        <v/>
      </c>
      <c r="K398" s="210"/>
    </row>
    <row r="399" spans="1:11" s="33" customFormat="1" ht="39.950000000000003" customHeight="1" x14ac:dyDescent="0.25">
      <c r="A399" s="53"/>
      <c r="B399" s="134"/>
      <c r="C399" s="206"/>
      <c r="D399" s="134"/>
      <c r="E399" s="166"/>
      <c r="F399" s="166"/>
      <c r="G399" s="184"/>
      <c r="H399" s="194" t="str">
        <f t="shared" si="75"/>
        <v/>
      </c>
      <c r="I399" s="166"/>
      <c r="J399" s="170" t="str">
        <f t="shared" si="77"/>
        <v/>
      </c>
      <c r="K399" s="210"/>
    </row>
    <row r="400" spans="1:11" s="33" customFormat="1" ht="39.950000000000003" customHeight="1" x14ac:dyDescent="0.25">
      <c r="A400" s="53"/>
      <c r="B400" s="134"/>
      <c r="C400" s="206"/>
      <c r="D400" s="134"/>
      <c r="E400" s="166"/>
      <c r="F400" s="166"/>
      <c r="G400" s="184"/>
      <c r="H400" s="194" t="str">
        <f t="shared" si="75"/>
        <v/>
      </c>
      <c r="I400" s="166"/>
      <c r="J400" s="170" t="str">
        <f t="shared" si="77"/>
        <v/>
      </c>
      <c r="K400" s="210"/>
    </row>
    <row r="401" spans="1:11" s="33" customFormat="1" ht="39.950000000000003" customHeight="1" x14ac:dyDescent="0.25">
      <c r="A401" s="53"/>
      <c r="B401" s="134"/>
      <c r="C401" s="206"/>
      <c r="D401" s="134"/>
      <c r="E401" s="166"/>
      <c r="F401" s="166"/>
      <c r="G401" s="184"/>
      <c r="H401" s="194" t="str">
        <f t="shared" si="75"/>
        <v/>
      </c>
      <c r="I401" s="166"/>
      <c r="J401" s="170" t="str">
        <f t="shared" si="77"/>
        <v/>
      </c>
      <c r="K401" s="210"/>
    </row>
    <row r="402" spans="1:11" s="33" customFormat="1" ht="39.950000000000003" customHeight="1" x14ac:dyDescent="0.25">
      <c r="A402" s="53"/>
      <c r="B402" s="134"/>
      <c r="C402" s="206"/>
      <c r="D402" s="134"/>
      <c r="E402" s="166"/>
      <c r="F402" s="166"/>
      <c r="G402" s="184"/>
      <c r="H402" s="194" t="str">
        <f t="shared" ref="H402:H408" si="78">IF(G402="","",(E402-F402)-(E402-F402)/(1+G402/100))</f>
        <v/>
      </c>
      <c r="I402" s="166"/>
      <c r="J402" s="170" t="str">
        <f t="shared" ref="J402:J408" si="79">IF(E402="","",(E402-F402-H402-I402))</f>
        <v/>
      </c>
      <c r="K402" s="210"/>
    </row>
    <row r="403" spans="1:11" s="33" customFormat="1" ht="39.950000000000003" customHeight="1" x14ac:dyDescent="0.25">
      <c r="A403" s="53"/>
      <c r="B403" s="134"/>
      <c r="C403" s="206"/>
      <c r="D403" s="134"/>
      <c r="E403" s="166"/>
      <c r="F403" s="166"/>
      <c r="G403" s="184"/>
      <c r="H403" s="194" t="str">
        <f t="shared" si="78"/>
        <v/>
      </c>
      <c r="I403" s="166"/>
      <c r="J403" s="170" t="str">
        <f t="shared" si="79"/>
        <v/>
      </c>
      <c r="K403" s="210"/>
    </row>
    <row r="404" spans="1:11" s="33" customFormat="1" ht="39.950000000000003" customHeight="1" x14ac:dyDescent="0.25">
      <c r="A404" s="53"/>
      <c r="B404" s="134"/>
      <c r="C404" s="206"/>
      <c r="D404" s="134"/>
      <c r="E404" s="166"/>
      <c r="F404" s="166"/>
      <c r="G404" s="184"/>
      <c r="H404" s="194" t="str">
        <f t="shared" si="78"/>
        <v/>
      </c>
      <c r="I404" s="166"/>
      <c r="J404" s="170" t="str">
        <f t="shared" si="79"/>
        <v/>
      </c>
      <c r="K404" s="210"/>
    </row>
    <row r="405" spans="1:11" s="33" customFormat="1" ht="39.950000000000003" customHeight="1" x14ac:dyDescent="0.25">
      <c r="A405" s="53"/>
      <c r="B405" s="134"/>
      <c r="C405" s="206"/>
      <c r="D405" s="134"/>
      <c r="E405" s="166"/>
      <c r="F405" s="166"/>
      <c r="G405" s="184"/>
      <c r="H405" s="194" t="str">
        <f t="shared" si="78"/>
        <v/>
      </c>
      <c r="I405" s="166"/>
      <c r="J405" s="170" t="str">
        <f t="shared" si="79"/>
        <v/>
      </c>
      <c r="K405" s="210"/>
    </row>
    <row r="406" spans="1:11" s="33" customFormat="1" ht="39.950000000000003" customHeight="1" x14ac:dyDescent="0.25">
      <c r="A406" s="53"/>
      <c r="B406" s="134"/>
      <c r="C406" s="206"/>
      <c r="D406" s="134"/>
      <c r="E406" s="166"/>
      <c r="F406" s="166"/>
      <c r="G406" s="184"/>
      <c r="H406" s="194" t="str">
        <f t="shared" si="78"/>
        <v/>
      </c>
      <c r="I406" s="166"/>
      <c r="J406" s="170" t="str">
        <f t="shared" si="79"/>
        <v/>
      </c>
      <c r="K406" s="210"/>
    </row>
    <row r="407" spans="1:11" s="33" customFormat="1" ht="39.950000000000003" customHeight="1" x14ac:dyDescent="0.25">
      <c r="A407" s="53"/>
      <c r="B407" s="134"/>
      <c r="C407" s="206"/>
      <c r="D407" s="134"/>
      <c r="E407" s="166"/>
      <c r="F407" s="166"/>
      <c r="G407" s="184"/>
      <c r="H407" s="194" t="str">
        <f t="shared" si="78"/>
        <v/>
      </c>
      <c r="I407" s="166"/>
      <c r="J407" s="170" t="str">
        <f t="shared" si="79"/>
        <v/>
      </c>
      <c r="K407" s="210"/>
    </row>
    <row r="408" spans="1:11" s="33" customFormat="1" ht="39.950000000000003" customHeight="1" thickBot="1" x14ac:dyDescent="0.3">
      <c r="A408" s="140"/>
      <c r="B408" s="141"/>
      <c r="C408" s="207"/>
      <c r="D408" s="141"/>
      <c r="E408" s="167"/>
      <c r="F408" s="167"/>
      <c r="G408" s="185"/>
      <c r="H408" s="195" t="str">
        <f t="shared" si="78"/>
        <v/>
      </c>
      <c r="I408" s="167"/>
      <c r="J408" s="171" t="str">
        <f t="shared" si="79"/>
        <v/>
      </c>
      <c r="K408" s="211"/>
    </row>
    <row r="409" spans="1:11" s="33" customFormat="1" ht="42.75" customHeight="1" thickTop="1" thickBot="1" x14ac:dyDescent="0.3">
      <c r="B409" s="156"/>
      <c r="C409" s="156"/>
      <c r="D409" s="155" t="s">
        <v>65</v>
      </c>
      <c r="E409" s="168">
        <f>SUM(E388:E408)</f>
        <v>0</v>
      </c>
      <c r="F409" s="168">
        <f t="shared" ref="F409" si="80">SUM(F388:F408)</f>
        <v>0</v>
      </c>
      <c r="G409" s="144"/>
      <c r="H409" s="168">
        <f t="shared" ref="H409:I409" si="81">SUM(H388:H408)</f>
        <v>0</v>
      </c>
      <c r="I409" s="168">
        <f t="shared" si="81"/>
        <v>0</v>
      </c>
      <c r="J409" s="174">
        <f>SUM(J388:J408)</f>
        <v>0</v>
      </c>
      <c r="K409" s="145"/>
    </row>
    <row r="410" spans="1:11" s="33" customFormat="1" ht="42.75" customHeight="1" thickBot="1" x14ac:dyDescent="0.3">
      <c r="B410" s="156"/>
      <c r="C410" s="156"/>
      <c r="D410" s="238" t="s">
        <v>43</v>
      </c>
      <c r="E410" s="239"/>
      <c r="F410" s="239"/>
      <c r="G410" s="239"/>
      <c r="H410" s="239"/>
      <c r="I410" s="239"/>
      <c r="J410" s="147" t="str">
        <f>$J$33</f>
        <v>100%</v>
      </c>
      <c r="K410" s="148"/>
    </row>
    <row r="411" spans="1:11" s="33" customFormat="1" ht="60.75" customHeight="1" thickBot="1" x14ac:dyDescent="0.3">
      <c r="B411" s="156"/>
      <c r="C411" s="156"/>
      <c r="D411" s="240" t="s">
        <v>112</v>
      </c>
      <c r="E411" s="239"/>
      <c r="F411" s="239"/>
      <c r="G411" s="239"/>
      <c r="H411" s="239"/>
      <c r="I411" s="260"/>
      <c r="J411" s="178">
        <f>J409*J410</f>
        <v>0</v>
      </c>
      <c r="K411" s="151"/>
    </row>
    <row r="412" spans="1:11" s="217" customFormat="1" x14ac:dyDescent="0.2">
      <c r="A412" s="37"/>
      <c r="B412" s="38"/>
      <c r="C412" s="37"/>
      <c r="D412" s="37"/>
      <c r="E412" s="37"/>
      <c r="F412" s="37"/>
      <c r="G412" s="37"/>
      <c r="H412" s="37"/>
      <c r="I412" s="37"/>
      <c r="J412" s="37"/>
      <c r="K412" s="37"/>
    </row>
    <row r="413" spans="1:11" s="217" customFormat="1" x14ac:dyDescent="0.2">
      <c r="B413" s="6"/>
    </row>
    <row r="414" spans="1:11" s="33" customFormat="1" ht="20.25" customHeight="1" thickBot="1" x14ac:dyDescent="0.25">
      <c r="A414" s="39" t="s">
        <v>20</v>
      </c>
      <c r="B414" s="37"/>
      <c r="C414" s="37"/>
      <c r="D414" s="136"/>
      <c r="E414" s="136"/>
      <c r="F414" s="136"/>
      <c r="G414" s="136"/>
      <c r="H414" s="136"/>
      <c r="I414" s="136"/>
      <c r="J414" s="225" t="s">
        <v>104</v>
      </c>
      <c r="K414" s="226">
        <f>K1</f>
        <v>1</v>
      </c>
    </row>
    <row r="415" spans="1:11" s="217" customFormat="1" ht="42" customHeight="1" thickBot="1" x14ac:dyDescent="0.25">
      <c r="A415" s="216" t="str">
        <f>$A$4</f>
        <v>Teilvorhaben 2:</v>
      </c>
      <c r="B415" s="40"/>
      <c r="C415" s="250">
        <f>$C$4</f>
        <v>0</v>
      </c>
      <c r="D415" s="251"/>
      <c r="E415" s="251"/>
      <c r="F415" s="251"/>
      <c r="G415" s="251"/>
      <c r="H415" s="251"/>
      <c r="I415" s="251"/>
      <c r="J415" s="251"/>
      <c r="K415" s="252"/>
    </row>
    <row r="416" spans="1:11" s="217" customFormat="1" ht="35.1" customHeight="1" x14ac:dyDescent="0.3">
      <c r="A416" s="82"/>
      <c r="B416" s="6"/>
      <c r="C416" s="82" t="s">
        <v>26</v>
      </c>
      <c r="D416" s="108"/>
      <c r="E416" s="108"/>
      <c r="F416" s="108"/>
      <c r="G416" s="108"/>
      <c r="H416" s="108"/>
      <c r="I416" s="108"/>
      <c r="J416" s="108"/>
      <c r="K416" s="42"/>
    </row>
    <row r="417" spans="1:11" s="217" customFormat="1" ht="35.1" customHeight="1" thickBot="1" x14ac:dyDescent="0.3">
      <c r="A417" s="15"/>
      <c r="B417" s="16"/>
      <c r="C417" s="15"/>
      <c r="K417" s="42"/>
    </row>
    <row r="418" spans="1:11" s="217" customFormat="1" ht="35.1" customHeight="1" thickBot="1" x14ac:dyDescent="0.25">
      <c r="A418" s="100" t="s">
        <v>0</v>
      </c>
      <c r="B418" s="43"/>
      <c r="C418" s="4">
        <f>Start!$C$12</f>
        <v>0</v>
      </c>
      <c r="E418" s="18" t="s">
        <v>51</v>
      </c>
      <c r="F418" s="248">
        <f>Start!$C$22</f>
        <v>0</v>
      </c>
      <c r="G418" s="249"/>
      <c r="H418" s="115"/>
      <c r="I418" s="44"/>
      <c r="J418" s="44"/>
      <c r="K418" s="45"/>
    </row>
    <row r="419" spans="1:11" s="217" customFormat="1" x14ac:dyDescent="0.2">
      <c r="A419" s="101"/>
      <c r="B419" s="20"/>
      <c r="C419" s="21"/>
      <c r="D419" s="21"/>
      <c r="E419" s="21"/>
      <c r="F419" s="21"/>
      <c r="G419" s="21"/>
      <c r="H419" s="42"/>
      <c r="I419" s="46"/>
      <c r="J419" s="46"/>
      <c r="K419" s="46"/>
    </row>
    <row r="420" spans="1:11" s="217" customFormat="1" ht="130.5" customHeight="1" x14ac:dyDescent="0.2">
      <c r="A420" s="22" t="str">
        <f>$A$9</f>
        <v>Beleg-Nr.</v>
      </c>
      <c r="B420" s="23" t="str">
        <f>$B$9</f>
        <v>Zahlungsdatum</v>
      </c>
      <c r="C420" s="22" t="str">
        <f>$C$9</f>
        <v>Rechnungssteller</v>
      </c>
      <c r="D420" s="22" t="str">
        <f>$D$9</f>
        <v>Rechnungsdatum</v>
      </c>
      <c r="E420" s="22" t="str">
        <f>$E$9</f>
        <v>bezahlter Rechnungsbetrag
(brutto)</v>
      </c>
      <c r="F420" s="22" t="str">
        <f>$F$9</f>
        <v>in Rechnung nicht genutzter ausge-wiesener Betrag für Skonti, Rabatte
(brutto)</v>
      </c>
      <c r="G420" s="22" t="str">
        <f>$G$9</f>
        <v>MwSt.-
Satz</v>
      </c>
      <c r="H420" s="22" t="str">
        <f>$H$9</f>
        <v>MwSt</v>
      </c>
      <c r="I420" s="133" t="s">
        <v>58</v>
      </c>
      <c r="J420" s="22" t="str">
        <f>$J$9</f>
        <v>beantragte zuwendungsfähige 
Ausgaben netto vor Kostenschlüssel</v>
      </c>
      <c r="K420" s="24" t="s">
        <v>114</v>
      </c>
    </row>
    <row r="421" spans="1:11" s="217" customFormat="1" ht="18" x14ac:dyDescent="0.2">
      <c r="A421" s="118"/>
      <c r="B421" s="119"/>
      <c r="C421" s="118"/>
      <c r="D421" s="118"/>
      <c r="E421" s="118" t="str">
        <f>$E$10</f>
        <v>[EUR]</v>
      </c>
      <c r="F421" s="118" t="str">
        <f>$F$10</f>
        <v>[EUR]</v>
      </c>
      <c r="G421" s="118" t="str">
        <f>$G$10</f>
        <v>[%]</v>
      </c>
      <c r="H421" s="118" t="str">
        <f>$H$10</f>
        <v>[EUR]</v>
      </c>
      <c r="I421" s="118" t="str">
        <f>$I$10</f>
        <v>[EUR]</v>
      </c>
      <c r="J421" s="118" t="str">
        <f>$J$10</f>
        <v>[EUR]</v>
      </c>
      <c r="K421" s="30"/>
    </row>
    <row r="422" spans="1:11" s="95" customFormat="1" ht="20.25" customHeight="1" x14ac:dyDescent="0.25">
      <c r="A422" s="125" t="str">
        <f>$A$11</f>
        <v>(1)</v>
      </c>
      <c r="B422" s="126" t="str">
        <f>$B$11</f>
        <v>(2)</v>
      </c>
      <c r="C422" s="125" t="str">
        <f>$C$11</f>
        <v>(3)</v>
      </c>
      <c r="D422" s="24" t="str">
        <f>$D$11</f>
        <v>(4)</v>
      </c>
      <c r="E422" s="24" t="str">
        <f>$E$11</f>
        <v>(5)</v>
      </c>
      <c r="F422" s="24" t="str">
        <f>$F$11</f>
        <v>(6)</v>
      </c>
      <c r="G422" s="24" t="str">
        <f>$G$11</f>
        <v>(7)</v>
      </c>
      <c r="H422" s="24" t="str">
        <f>$H$11</f>
        <v>(8)</v>
      </c>
      <c r="I422" s="24" t="str">
        <f>$I$11</f>
        <v>(9)</v>
      </c>
      <c r="J422" s="127" t="str">
        <f>$J$11</f>
        <v>(10) = (5)-(6)-(8)-(9)</v>
      </c>
      <c r="K422" s="121" t="str">
        <f>$K$11</f>
        <v>(11)</v>
      </c>
    </row>
    <row r="423" spans="1:11" s="95" customFormat="1" ht="39" customHeight="1" x14ac:dyDescent="0.25">
      <c r="A423" s="243" t="s">
        <v>79</v>
      </c>
      <c r="B423" s="244"/>
      <c r="C423" s="244"/>
      <c r="D423" s="245"/>
      <c r="E423" s="165">
        <f>E409</f>
        <v>0</v>
      </c>
      <c r="F423" s="165">
        <f t="shared" ref="F423:J423" si="82">F409</f>
        <v>0</v>
      </c>
      <c r="G423" s="165"/>
      <c r="H423" s="165">
        <f t="shared" si="82"/>
        <v>0</v>
      </c>
      <c r="I423" s="165">
        <f t="shared" si="82"/>
        <v>0</v>
      </c>
      <c r="J423" s="165">
        <f t="shared" si="82"/>
        <v>0</v>
      </c>
      <c r="K423" s="114"/>
    </row>
    <row r="424" spans="1:11" s="33" customFormat="1" ht="39.950000000000003" customHeight="1" x14ac:dyDescent="0.25">
      <c r="A424" s="53"/>
      <c r="B424" s="134"/>
      <c r="C424" s="206"/>
      <c r="D424" s="134"/>
      <c r="E424" s="166"/>
      <c r="F424" s="166"/>
      <c r="G424" s="184"/>
      <c r="H424" s="194" t="str">
        <f>IF(G424="","",(E424-F424)-(E424-F424)/(1+G424/100))</f>
        <v/>
      </c>
      <c r="I424" s="166"/>
      <c r="J424" s="170" t="str">
        <f>IF(E424="","",(E424-F424-H424-I424))</f>
        <v/>
      </c>
      <c r="K424" s="210"/>
    </row>
    <row r="425" spans="1:11" s="33" customFormat="1" ht="39.950000000000003" customHeight="1" x14ac:dyDescent="0.25">
      <c r="A425" s="53"/>
      <c r="B425" s="134"/>
      <c r="C425" s="206"/>
      <c r="D425" s="134"/>
      <c r="E425" s="166"/>
      <c r="F425" s="166"/>
      <c r="G425" s="184"/>
      <c r="H425" s="194" t="str">
        <f t="shared" ref="H425:H434" si="83">IF(G425="","",(E425-F425)-(E425-F425)/(1+G425/100))</f>
        <v/>
      </c>
      <c r="I425" s="166"/>
      <c r="J425" s="170" t="str">
        <f t="shared" ref="J425:J426" si="84">IF(E425="","",(E425-F425-H425-I425))</f>
        <v/>
      </c>
      <c r="K425" s="210"/>
    </row>
    <row r="426" spans="1:11" s="33" customFormat="1" ht="39.950000000000003" customHeight="1" x14ac:dyDescent="0.25">
      <c r="A426" s="53"/>
      <c r="B426" s="134"/>
      <c r="C426" s="206"/>
      <c r="D426" s="134"/>
      <c r="E426" s="166"/>
      <c r="F426" s="166"/>
      <c r="G426" s="184"/>
      <c r="H426" s="194" t="str">
        <f t="shared" si="83"/>
        <v/>
      </c>
      <c r="I426" s="166"/>
      <c r="J426" s="170" t="str">
        <f t="shared" si="84"/>
        <v/>
      </c>
      <c r="K426" s="210"/>
    </row>
    <row r="427" spans="1:11" s="33" customFormat="1" ht="39.950000000000003" customHeight="1" x14ac:dyDescent="0.25">
      <c r="A427" s="53"/>
      <c r="B427" s="134"/>
      <c r="C427" s="206"/>
      <c r="D427" s="134"/>
      <c r="E427" s="166"/>
      <c r="F427" s="166"/>
      <c r="G427" s="184"/>
      <c r="H427" s="194" t="str">
        <f t="shared" si="83"/>
        <v/>
      </c>
      <c r="I427" s="166"/>
      <c r="J427" s="170" t="str">
        <f>IF(E427="","",(E427-F427-H427-I427))</f>
        <v/>
      </c>
      <c r="K427" s="210"/>
    </row>
    <row r="428" spans="1:11" s="33" customFormat="1" ht="39.950000000000003" customHeight="1" x14ac:dyDescent="0.25">
      <c r="A428" s="53"/>
      <c r="B428" s="134"/>
      <c r="C428" s="206"/>
      <c r="D428" s="134"/>
      <c r="E428" s="166"/>
      <c r="F428" s="166"/>
      <c r="G428" s="184"/>
      <c r="H428" s="194" t="str">
        <f t="shared" si="83"/>
        <v/>
      </c>
      <c r="I428" s="166"/>
      <c r="J428" s="170" t="str">
        <f t="shared" ref="J428:J434" si="85">IF(E428="","",(E428-F428-H428-I428))</f>
        <v/>
      </c>
      <c r="K428" s="210"/>
    </row>
    <row r="429" spans="1:11" s="33" customFormat="1" ht="39.950000000000003" customHeight="1" x14ac:dyDescent="0.25">
      <c r="A429" s="53"/>
      <c r="B429" s="134"/>
      <c r="C429" s="206"/>
      <c r="D429" s="134"/>
      <c r="E429" s="166"/>
      <c r="F429" s="166"/>
      <c r="G429" s="184"/>
      <c r="H429" s="194" t="str">
        <f t="shared" si="83"/>
        <v/>
      </c>
      <c r="I429" s="166"/>
      <c r="J429" s="170" t="str">
        <f t="shared" si="85"/>
        <v/>
      </c>
      <c r="K429" s="210"/>
    </row>
    <row r="430" spans="1:11" s="33" customFormat="1" ht="39.950000000000003" customHeight="1" x14ac:dyDescent="0.25">
      <c r="A430" s="53"/>
      <c r="B430" s="134"/>
      <c r="C430" s="206"/>
      <c r="D430" s="134"/>
      <c r="E430" s="166"/>
      <c r="F430" s="166"/>
      <c r="G430" s="184"/>
      <c r="H430" s="194" t="str">
        <f t="shared" si="83"/>
        <v/>
      </c>
      <c r="I430" s="166"/>
      <c r="J430" s="170" t="str">
        <f t="shared" si="85"/>
        <v/>
      </c>
      <c r="K430" s="210"/>
    </row>
    <row r="431" spans="1:11" s="33" customFormat="1" ht="39.950000000000003" customHeight="1" x14ac:dyDescent="0.25">
      <c r="A431" s="53"/>
      <c r="B431" s="134"/>
      <c r="C431" s="206"/>
      <c r="D431" s="134"/>
      <c r="E431" s="166"/>
      <c r="F431" s="166"/>
      <c r="G431" s="184"/>
      <c r="H431" s="194" t="str">
        <f t="shared" si="83"/>
        <v/>
      </c>
      <c r="I431" s="166"/>
      <c r="J431" s="170" t="str">
        <f t="shared" si="85"/>
        <v/>
      </c>
      <c r="K431" s="210"/>
    </row>
    <row r="432" spans="1:11" s="33" customFormat="1" ht="39.950000000000003" customHeight="1" x14ac:dyDescent="0.25">
      <c r="A432" s="53"/>
      <c r="B432" s="134"/>
      <c r="C432" s="206"/>
      <c r="D432" s="134"/>
      <c r="E432" s="166"/>
      <c r="F432" s="166"/>
      <c r="G432" s="184"/>
      <c r="H432" s="194" t="str">
        <f t="shared" si="83"/>
        <v/>
      </c>
      <c r="I432" s="166"/>
      <c r="J432" s="170" t="str">
        <f t="shared" si="85"/>
        <v/>
      </c>
      <c r="K432" s="210"/>
    </row>
    <row r="433" spans="1:11" s="33" customFormat="1" ht="39.950000000000003" customHeight="1" x14ac:dyDescent="0.25">
      <c r="A433" s="53"/>
      <c r="B433" s="134"/>
      <c r="C433" s="206"/>
      <c r="D433" s="134"/>
      <c r="E433" s="166"/>
      <c r="F433" s="166"/>
      <c r="G433" s="184"/>
      <c r="H433" s="194" t="str">
        <f t="shared" si="83"/>
        <v/>
      </c>
      <c r="I433" s="166"/>
      <c r="J433" s="170" t="str">
        <f t="shared" si="85"/>
        <v/>
      </c>
      <c r="K433" s="210"/>
    </row>
    <row r="434" spans="1:11" s="33" customFormat="1" ht="39.950000000000003" customHeight="1" x14ac:dyDescent="0.25">
      <c r="A434" s="53"/>
      <c r="B434" s="134"/>
      <c r="C434" s="206"/>
      <c r="D434" s="134"/>
      <c r="E434" s="166"/>
      <c r="F434" s="166"/>
      <c r="G434" s="184"/>
      <c r="H434" s="194" t="str">
        <f t="shared" si="83"/>
        <v/>
      </c>
      <c r="I434" s="166"/>
      <c r="J434" s="170" t="str">
        <f t="shared" si="85"/>
        <v/>
      </c>
      <c r="K434" s="210"/>
    </row>
    <row r="435" spans="1:11" s="33" customFormat="1" ht="39.950000000000003" customHeight="1" x14ac:dyDescent="0.25">
      <c r="A435" s="53"/>
      <c r="B435" s="134"/>
      <c r="C435" s="206"/>
      <c r="D435" s="134"/>
      <c r="E435" s="166"/>
      <c r="F435" s="166"/>
      <c r="G435" s="184"/>
      <c r="H435" s="194" t="str">
        <f t="shared" ref="H435:H443" si="86">IF(G435="","",(E435-F435)-(E435-F435)/(1+G435/100))</f>
        <v/>
      </c>
      <c r="I435" s="166"/>
      <c r="J435" s="170" t="str">
        <f t="shared" ref="J435:J443" si="87">IF(E435="","",(E435-F435-H435-I435))</f>
        <v/>
      </c>
      <c r="K435" s="210"/>
    </row>
    <row r="436" spans="1:11" s="33" customFormat="1" ht="39.950000000000003" customHeight="1" x14ac:dyDescent="0.25">
      <c r="A436" s="53"/>
      <c r="B436" s="134"/>
      <c r="C436" s="206"/>
      <c r="D436" s="134"/>
      <c r="E436" s="166"/>
      <c r="F436" s="166"/>
      <c r="G436" s="184"/>
      <c r="H436" s="194" t="str">
        <f t="shared" si="86"/>
        <v/>
      </c>
      <c r="I436" s="166"/>
      <c r="J436" s="170" t="str">
        <f t="shared" si="87"/>
        <v/>
      </c>
      <c r="K436" s="210"/>
    </row>
    <row r="437" spans="1:11" s="33" customFormat="1" ht="39.950000000000003" customHeight="1" x14ac:dyDescent="0.25">
      <c r="A437" s="53"/>
      <c r="B437" s="134"/>
      <c r="C437" s="206"/>
      <c r="D437" s="134"/>
      <c r="E437" s="166"/>
      <c r="F437" s="166"/>
      <c r="G437" s="184"/>
      <c r="H437" s="194" t="str">
        <f t="shared" si="86"/>
        <v/>
      </c>
      <c r="I437" s="166"/>
      <c r="J437" s="170" t="str">
        <f t="shared" si="87"/>
        <v/>
      </c>
      <c r="K437" s="210"/>
    </row>
    <row r="438" spans="1:11" s="33" customFormat="1" ht="39.950000000000003" customHeight="1" x14ac:dyDescent="0.25">
      <c r="A438" s="53"/>
      <c r="B438" s="134"/>
      <c r="C438" s="206"/>
      <c r="D438" s="134"/>
      <c r="E438" s="166"/>
      <c r="F438" s="166"/>
      <c r="G438" s="184"/>
      <c r="H438" s="194" t="str">
        <f t="shared" si="86"/>
        <v/>
      </c>
      <c r="I438" s="166"/>
      <c r="J438" s="170" t="str">
        <f t="shared" si="87"/>
        <v/>
      </c>
      <c r="K438" s="210"/>
    </row>
    <row r="439" spans="1:11" s="33" customFormat="1" ht="39.950000000000003" customHeight="1" x14ac:dyDescent="0.25">
      <c r="A439" s="53"/>
      <c r="B439" s="134"/>
      <c r="C439" s="206"/>
      <c r="D439" s="134"/>
      <c r="E439" s="166"/>
      <c r="F439" s="166"/>
      <c r="G439" s="184"/>
      <c r="H439" s="194" t="str">
        <f t="shared" si="86"/>
        <v/>
      </c>
      <c r="I439" s="166"/>
      <c r="J439" s="170" t="str">
        <f t="shared" si="87"/>
        <v/>
      </c>
      <c r="K439" s="210"/>
    </row>
    <row r="440" spans="1:11" s="33" customFormat="1" ht="39.950000000000003" customHeight="1" x14ac:dyDescent="0.25">
      <c r="A440" s="53"/>
      <c r="B440" s="134"/>
      <c r="C440" s="206"/>
      <c r="D440" s="134"/>
      <c r="E440" s="166"/>
      <c r="F440" s="166"/>
      <c r="G440" s="184"/>
      <c r="H440" s="194" t="str">
        <f t="shared" si="86"/>
        <v/>
      </c>
      <c r="I440" s="166"/>
      <c r="J440" s="170" t="str">
        <f t="shared" si="87"/>
        <v/>
      </c>
      <c r="K440" s="210"/>
    </row>
    <row r="441" spans="1:11" s="33" customFormat="1" ht="39.950000000000003" customHeight="1" x14ac:dyDescent="0.25">
      <c r="A441" s="53"/>
      <c r="B441" s="134"/>
      <c r="C441" s="206"/>
      <c r="D441" s="134"/>
      <c r="E441" s="166"/>
      <c r="F441" s="166"/>
      <c r="G441" s="184"/>
      <c r="H441" s="194" t="str">
        <f t="shared" si="86"/>
        <v/>
      </c>
      <c r="I441" s="166"/>
      <c r="J441" s="170" t="str">
        <f t="shared" si="87"/>
        <v/>
      </c>
      <c r="K441" s="210"/>
    </row>
    <row r="442" spans="1:11" s="33" customFormat="1" ht="39.950000000000003" customHeight="1" x14ac:dyDescent="0.25">
      <c r="A442" s="53"/>
      <c r="B442" s="134"/>
      <c r="C442" s="206"/>
      <c r="D442" s="134"/>
      <c r="E442" s="166"/>
      <c r="F442" s="166"/>
      <c r="G442" s="184"/>
      <c r="H442" s="194" t="str">
        <f t="shared" si="86"/>
        <v/>
      </c>
      <c r="I442" s="166"/>
      <c r="J442" s="170" t="str">
        <f t="shared" si="87"/>
        <v/>
      </c>
      <c r="K442" s="210"/>
    </row>
    <row r="443" spans="1:11" s="33" customFormat="1" ht="39.950000000000003" customHeight="1" thickBot="1" x14ac:dyDescent="0.3">
      <c r="A443" s="140"/>
      <c r="B443" s="141"/>
      <c r="C443" s="207"/>
      <c r="D443" s="141"/>
      <c r="E443" s="167"/>
      <c r="F443" s="167"/>
      <c r="G443" s="185"/>
      <c r="H443" s="195" t="str">
        <f t="shared" si="86"/>
        <v/>
      </c>
      <c r="I443" s="167"/>
      <c r="J443" s="171" t="str">
        <f t="shared" si="87"/>
        <v/>
      </c>
      <c r="K443" s="211"/>
    </row>
    <row r="444" spans="1:11" s="33" customFormat="1" ht="42.75" customHeight="1" thickTop="1" thickBot="1" x14ac:dyDescent="0.3">
      <c r="B444" s="156"/>
      <c r="C444" s="156"/>
      <c r="D444" s="155" t="s">
        <v>65</v>
      </c>
      <c r="E444" s="168">
        <f>SUM(E423:E443)</f>
        <v>0</v>
      </c>
      <c r="F444" s="168">
        <f t="shared" ref="F444" si="88">SUM(F423:F443)</f>
        <v>0</v>
      </c>
      <c r="G444" s="144"/>
      <c r="H444" s="168">
        <f t="shared" ref="H444:I444" si="89">SUM(H423:H443)</f>
        <v>0</v>
      </c>
      <c r="I444" s="168">
        <f t="shared" si="89"/>
        <v>0</v>
      </c>
      <c r="J444" s="174">
        <f>SUM(J423:J443)</f>
        <v>0</v>
      </c>
      <c r="K444" s="145"/>
    </row>
    <row r="445" spans="1:11" s="33" customFormat="1" ht="42.75" customHeight="1" thickBot="1" x14ac:dyDescent="0.3">
      <c r="B445" s="156"/>
      <c r="C445" s="156"/>
      <c r="D445" s="238" t="s">
        <v>43</v>
      </c>
      <c r="E445" s="239"/>
      <c r="F445" s="239"/>
      <c r="G445" s="239"/>
      <c r="H445" s="239"/>
      <c r="I445" s="239"/>
      <c r="J445" s="147" t="str">
        <f>$J$33</f>
        <v>100%</v>
      </c>
      <c r="K445" s="148"/>
    </row>
    <row r="446" spans="1:11" s="33" customFormat="1" ht="60.75" customHeight="1" thickBot="1" x14ac:dyDescent="0.3">
      <c r="B446" s="156"/>
      <c r="C446" s="156"/>
      <c r="D446" s="240" t="s">
        <v>112</v>
      </c>
      <c r="E446" s="239"/>
      <c r="F446" s="239"/>
      <c r="G446" s="239"/>
      <c r="H446" s="239"/>
      <c r="I446" s="260"/>
      <c r="J446" s="178">
        <f>J444*J445</f>
        <v>0</v>
      </c>
      <c r="K446" s="151"/>
    </row>
    <row r="447" spans="1:11" s="217" customFormat="1" x14ac:dyDescent="0.2">
      <c r="A447" s="37"/>
      <c r="B447" s="38"/>
      <c r="C447" s="37"/>
      <c r="D447" s="37"/>
      <c r="E447" s="37"/>
      <c r="F447" s="37"/>
      <c r="G447" s="37"/>
      <c r="H447" s="37"/>
      <c r="I447" s="37"/>
      <c r="J447" s="37"/>
      <c r="K447" s="37"/>
    </row>
    <row r="448" spans="1:11" s="217" customFormat="1" x14ac:dyDescent="0.2">
      <c r="B448" s="6"/>
    </row>
    <row r="449" spans="1:11" s="33" customFormat="1" ht="20.25" customHeight="1" thickBot="1" x14ac:dyDescent="0.25">
      <c r="A449" s="39" t="s">
        <v>20</v>
      </c>
      <c r="B449" s="37"/>
      <c r="C449" s="37"/>
      <c r="D449" s="136"/>
      <c r="E449" s="136"/>
      <c r="F449" s="136"/>
      <c r="G449" s="136"/>
      <c r="H449" s="136"/>
      <c r="I449" s="136"/>
      <c r="J449" s="225" t="s">
        <v>105</v>
      </c>
      <c r="K449" s="226">
        <f>K1</f>
        <v>1</v>
      </c>
    </row>
    <row r="450" spans="1:11" s="217" customFormat="1" ht="42" customHeight="1" thickBot="1" x14ac:dyDescent="0.25">
      <c r="A450" s="216" t="str">
        <f>$A$4</f>
        <v>Teilvorhaben 2:</v>
      </c>
      <c r="B450" s="40"/>
      <c r="C450" s="250">
        <f>$C$4</f>
        <v>0</v>
      </c>
      <c r="D450" s="251"/>
      <c r="E450" s="251"/>
      <c r="F450" s="251"/>
      <c r="G450" s="251"/>
      <c r="H450" s="251"/>
      <c r="I450" s="251"/>
      <c r="J450" s="251"/>
      <c r="K450" s="252"/>
    </row>
    <row r="451" spans="1:11" s="217" customFormat="1" ht="35.1" customHeight="1" x14ac:dyDescent="0.3">
      <c r="A451" s="82"/>
      <c r="B451" s="6"/>
      <c r="C451" s="82" t="s">
        <v>26</v>
      </c>
      <c r="D451" s="108"/>
      <c r="E451" s="108"/>
      <c r="F451" s="108"/>
      <c r="G451" s="108"/>
      <c r="H451" s="108"/>
      <c r="I451" s="108"/>
      <c r="J451" s="108"/>
      <c r="K451" s="42"/>
    </row>
    <row r="452" spans="1:11" s="217" customFormat="1" ht="35.1" customHeight="1" thickBot="1" x14ac:dyDescent="0.3">
      <c r="A452" s="15"/>
      <c r="B452" s="16"/>
      <c r="C452" s="15"/>
      <c r="K452" s="42"/>
    </row>
    <row r="453" spans="1:11" s="217" customFormat="1" ht="35.1" customHeight="1" thickBot="1" x14ac:dyDescent="0.25">
      <c r="A453" s="100" t="s">
        <v>0</v>
      </c>
      <c r="B453" s="43"/>
      <c r="C453" s="4">
        <f>Start!$C$12</f>
        <v>0</v>
      </c>
      <c r="E453" s="18" t="s">
        <v>51</v>
      </c>
      <c r="F453" s="248">
        <f>Start!$C$22</f>
        <v>0</v>
      </c>
      <c r="G453" s="249"/>
      <c r="H453" s="115"/>
      <c r="I453" s="44"/>
      <c r="J453" s="44"/>
      <c r="K453" s="45"/>
    </row>
    <row r="454" spans="1:11" s="217" customFormat="1" x14ac:dyDescent="0.2">
      <c r="A454" s="101"/>
      <c r="B454" s="20"/>
      <c r="C454" s="21"/>
      <c r="D454" s="21"/>
      <c r="E454" s="21"/>
      <c r="F454" s="21"/>
      <c r="G454" s="21"/>
      <c r="H454" s="42"/>
      <c r="I454" s="46"/>
      <c r="J454" s="46"/>
      <c r="K454" s="46"/>
    </row>
    <row r="455" spans="1:11" s="217" customFormat="1" ht="130.5" customHeight="1" x14ac:dyDescent="0.2">
      <c r="A455" s="22" t="str">
        <f>$A$9</f>
        <v>Beleg-Nr.</v>
      </c>
      <c r="B455" s="23" t="str">
        <f>$B$9</f>
        <v>Zahlungsdatum</v>
      </c>
      <c r="C455" s="22" t="str">
        <f>$C$9</f>
        <v>Rechnungssteller</v>
      </c>
      <c r="D455" s="22" t="str">
        <f>$D$9</f>
        <v>Rechnungsdatum</v>
      </c>
      <c r="E455" s="22" t="str">
        <f>$E$9</f>
        <v>bezahlter Rechnungsbetrag
(brutto)</v>
      </c>
      <c r="F455" s="22" t="str">
        <f>$F$9</f>
        <v>in Rechnung nicht genutzter ausge-wiesener Betrag für Skonti, Rabatte
(brutto)</v>
      </c>
      <c r="G455" s="22" t="str">
        <f>$G$9</f>
        <v>MwSt.-
Satz</v>
      </c>
      <c r="H455" s="22" t="str">
        <f>$H$9</f>
        <v>MwSt</v>
      </c>
      <c r="I455" s="133" t="s">
        <v>58</v>
      </c>
      <c r="J455" s="22" t="str">
        <f>$J$9</f>
        <v>beantragte zuwendungsfähige 
Ausgaben netto vor Kostenschlüssel</v>
      </c>
      <c r="K455" s="24" t="s">
        <v>114</v>
      </c>
    </row>
    <row r="456" spans="1:11" s="217" customFormat="1" ht="18" x14ac:dyDescent="0.2">
      <c r="A456" s="118"/>
      <c r="B456" s="119"/>
      <c r="C456" s="118"/>
      <c r="D456" s="118"/>
      <c r="E456" s="118" t="str">
        <f>$E$10</f>
        <v>[EUR]</v>
      </c>
      <c r="F456" s="118" t="str">
        <f>$F$10</f>
        <v>[EUR]</v>
      </c>
      <c r="G456" s="118" t="str">
        <f>$G$10</f>
        <v>[%]</v>
      </c>
      <c r="H456" s="118" t="str">
        <f>$H$10</f>
        <v>[EUR]</v>
      </c>
      <c r="I456" s="118" t="str">
        <f>$I$10</f>
        <v>[EUR]</v>
      </c>
      <c r="J456" s="118" t="str">
        <f>$J$10</f>
        <v>[EUR]</v>
      </c>
      <c r="K456" s="30"/>
    </row>
    <row r="457" spans="1:11" s="95" customFormat="1" ht="20.25" customHeight="1" x14ac:dyDescent="0.25">
      <c r="A457" s="125" t="str">
        <f>$A$11</f>
        <v>(1)</v>
      </c>
      <c r="B457" s="126" t="str">
        <f>$B$11</f>
        <v>(2)</v>
      </c>
      <c r="C457" s="125" t="str">
        <f>$C$11</f>
        <v>(3)</v>
      </c>
      <c r="D457" s="24" t="str">
        <f>$D$11</f>
        <v>(4)</v>
      </c>
      <c r="E457" s="24" t="str">
        <f>$E$11</f>
        <v>(5)</v>
      </c>
      <c r="F457" s="24" t="str">
        <f>$F$11</f>
        <v>(6)</v>
      </c>
      <c r="G457" s="24" t="str">
        <f>$G$11</f>
        <v>(7)</v>
      </c>
      <c r="H457" s="24" t="str">
        <f>$H$11</f>
        <v>(8)</v>
      </c>
      <c r="I457" s="24" t="str">
        <f>$I$11</f>
        <v>(9)</v>
      </c>
      <c r="J457" s="127" t="str">
        <f>$J$11</f>
        <v>(10) = (5)-(6)-(8)-(9)</v>
      </c>
      <c r="K457" s="121" t="str">
        <f>$K$11</f>
        <v>(11)</v>
      </c>
    </row>
    <row r="458" spans="1:11" s="95" customFormat="1" ht="39" customHeight="1" x14ac:dyDescent="0.25">
      <c r="A458" s="243" t="s">
        <v>80</v>
      </c>
      <c r="B458" s="244"/>
      <c r="C458" s="244"/>
      <c r="D458" s="245"/>
      <c r="E458" s="165">
        <f>E444</f>
        <v>0</v>
      </c>
      <c r="F458" s="165">
        <f t="shared" ref="F458:J458" si="90">F444</f>
        <v>0</v>
      </c>
      <c r="G458" s="165"/>
      <c r="H458" s="165">
        <f t="shared" si="90"/>
        <v>0</v>
      </c>
      <c r="I458" s="165">
        <f t="shared" si="90"/>
        <v>0</v>
      </c>
      <c r="J458" s="165">
        <f t="shared" si="90"/>
        <v>0</v>
      </c>
      <c r="K458" s="114"/>
    </row>
    <row r="459" spans="1:11" s="33" customFormat="1" ht="39.950000000000003" customHeight="1" x14ac:dyDescent="0.25">
      <c r="A459" s="53"/>
      <c r="B459" s="134"/>
      <c r="C459" s="206"/>
      <c r="D459" s="134"/>
      <c r="E459" s="166"/>
      <c r="F459" s="166"/>
      <c r="G459" s="184"/>
      <c r="H459" s="194" t="str">
        <f>IF(G459="","",(E459-F459)-(E459-F459)/(1+G459/100))</f>
        <v/>
      </c>
      <c r="I459" s="166"/>
      <c r="J459" s="170" t="str">
        <f>IF(E459="","",(E459-F459-H459-I459))</f>
        <v/>
      </c>
      <c r="K459" s="210"/>
    </row>
    <row r="460" spans="1:11" s="33" customFormat="1" ht="39.950000000000003" customHeight="1" x14ac:dyDescent="0.25">
      <c r="A460" s="53"/>
      <c r="B460" s="134"/>
      <c r="C460" s="206"/>
      <c r="D460" s="134"/>
      <c r="E460" s="166"/>
      <c r="F460" s="166"/>
      <c r="G460" s="184"/>
      <c r="H460" s="194" t="str">
        <f t="shared" ref="H460:H471" si="91">IF(G460="","",(E460-F460)-(E460-F460)/(1+G460/100))</f>
        <v/>
      </c>
      <c r="I460" s="166"/>
      <c r="J460" s="170" t="str">
        <f t="shared" ref="J460:J461" si="92">IF(E460="","",(E460-F460-H460-I460))</f>
        <v/>
      </c>
      <c r="K460" s="210"/>
    </row>
    <row r="461" spans="1:11" s="33" customFormat="1" ht="39.950000000000003" customHeight="1" x14ac:dyDescent="0.25">
      <c r="A461" s="53"/>
      <c r="B461" s="134"/>
      <c r="C461" s="206"/>
      <c r="D461" s="134"/>
      <c r="E461" s="166"/>
      <c r="F461" s="166"/>
      <c r="G461" s="184"/>
      <c r="H461" s="194" t="str">
        <f t="shared" si="91"/>
        <v/>
      </c>
      <c r="I461" s="166"/>
      <c r="J461" s="170" t="str">
        <f t="shared" si="92"/>
        <v/>
      </c>
      <c r="K461" s="210"/>
    </row>
    <row r="462" spans="1:11" s="33" customFormat="1" ht="39.950000000000003" customHeight="1" x14ac:dyDescent="0.25">
      <c r="A462" s="53"/>
      <c r="B462" s="134"/>
      <c r="C462" s="206"/>
      <c r="D462" s="134"/>
      <c r="E462" s="166"/>
      <c r="F462" s="166"/>
      <c r="G462" s="184"/>
      <c r="H462" s="194" t="str">
        <f t="shared" si="91"/>
        <v/>
      </c>
      <c r="I462" s="166"/>
      <c r="J462" s="170" t="str">
        <f>IF(E462="","",(E462-F462-H462-I462))</f>
        <v/>
      </c>
      <c r="K462" s="210"/>
    </row>
    <row r="463" spans="1:11" s="33" customFormat="1" ht="39.950000000000003" customHeight="1" x14ac:dyDescent="0.25">
      <c r="A463" s="53"/>
      <c r="B463" s="134"/>
      <c r="C463" s="206"/>
      <c r="D463" s="134"/>
      <c r="E463" s="166"/>
      <c r="F463" s="166"/>
      <c r="G463" s="184"/>
      <c r="H463" s="194" t="str">
        <f t="shared" si="91"/>
        <v/>
      </c>
      <c r="I463" s="166"/>
      <c r="J463" s="170" t="str">
        <f t="shared" ref="J463:J472" si="93">IF(E463="","",(E463-F463-H463-I463))</f>
        <v/>
      </c>
      <c r="K463" s="210"/>
    </row>
    <row r="464" spans="1:11" s="33" customFormat="1" ht="39.950000000000003" customHeight="1" x14ac:dyDescent="0.25">
      <c r="A464" s="53"/>
      <c r="B464" s="134"/>
      <c r="C464" s="206"/>
      <c r="D464" s="134"/>
      <c r="E464" s="166"/>
      <c r="F464" s="166"/>
      <c r="G464" s="184"/>
      <c r="H464" s="194" t="str">
        <f t="shared" si="91"/>
        <v/>
      </c>
      <c r="I464" s="166"/>
      <c r="J464" s="170" t="str">
        <f t="shared" si="93"/>
        <v/>
      </c>
      <c r="K464" s="210"/>
    </row>
    <row r="465" spans="1:11" s="33" customFormat="1" ht="39.950000000000003" customHeight="1" x14ac:dyDescent="0.25">
      <c r="A465" s="53"/>
      <c r="B465" s="134"/>
      <c r="C465" s="206"/>
      <c r="D465" s="134"/>
      <c r="E465" s="166"/>
      <c r="F465" s="166"/>
      <c r="G465" s="184"/>
      <c r="H465" s="194" t="str">
        <f t="shared" si="91"/>
        <v/>
      </c>
      <c r="I465" s="166"/>
      <c r="J465" s="170" t="str">
        <f t="shared" si="93"/>
        <v/>
      </c>
      <c r="K465" s="210"/>
    </row>
    <row r="466" spans="1:11" s="33" customFormat="1" ht="39.950000000000003" customHeight="1" x14ac:dyDescent="0.25">
      <c r="A466" s="53"/>
      <c r="B466" s="134"/>
      <c r="C466" s="206"/>
      <c r="D466" s="134"/>
      <c r="E466" s="166"/>
      <c r="F466" s="166"/>
      <c r="G466" s="184"/>
      <c r="H466" s="194" t="str">
        <f t="shared" si="91"/>
        <v/>
      </c>
      <c r="I466" s="166"/>
      <c r="J466" s="170" t="str">
        <f t="shared" si="93"/>
        <v/>
      </c>
      <c r="K466" s="210"/>
    </row>
    <row r="467" spans="1:11" s="33" customFormat="1" ht="39.950000000000003" customHeight="1" x14ac:dyDescent="0.25">
      <c r="A467" s="53"/>
      <c r="B467" s="134"/>
      <c r="C467" s="206"/>
      <c r="D467" s="134"/>
      <c r="E467" s="166"/>
      <c r="F467" s="166"/>
      <c r="G467" s="184"/>
      <c r="H467" s="194" t="str">
        <f t="shared" si="91"/>
        <v/>
      </c>
      <c r="I467" s="166"/>
      <c r="J467" s="170" t="str">
        <f t="shared" si="93"/>
        <v/>
      </c>
      <c r="K467" s="210"/>
    </row>
    <row r="468" spans="1:11" s="33" customFormat="1" ht="39.950000000000003" customHeight="1" x14ac:dyDescent="0.25">
      <c r="A468" s="53"/>
      <c r="B468" s="134"/>
      <c r="C468" s="206"/>
      <c r="D468" s="134"/>
      <c r="E468" s="166"/>
      <c r="F468" s="166"/>
      <c r="G468" s="184"/>
      <c r="H468" s="194" t="str">
        <f t="shared" si="91"/>
        <v/>
      </c>
      <c r="I468" s="166"/>
      <c r="J468" s="170" t="str">
        <f t="shared" si="93"/>
        <v/>
      </c>
      <c r="K468" s="210"/>
    </row>
    <row r="469" spans="1:11" s="33" customFormat="1" ht="39.950000000000003" customHeight="1" x14ac:dyDescent="0.25">
      <c r="A469" s="53"/>
      <c r="B469" s="134"/>
      <c r="C469" s="206"/>
      <c r="D469" s="134"/>
      <c r="E469" s="166"/>
      <c r="F469" s="166"/>
      <c r="G469" s="184"/>
      <c r="H469" s="194" t="str">
        <f t="shared" si="91"/>
        <v/>
      </c>
      <c r="I469" s="166"/>
      <c r="J469" s="170" t="str">
        <f t="shared" si="93"/>
        <v/>
      </c>
      <c r="K469" s="210"/>
    </row>
    <row r="470" spans="1:11" s="33" customFormat="1" ht="39.950000000000003" customHeight="1" x14ac:dyDescent="0.25">
      <c r="A470" s="53"/>
      <c r="B470" s="134"/>
      <c r="C470" s="206"/>
      <c r="D470" s="134"/>
      <c r="E470" s="166"/>
      <c r="F470" s="166"/>
      <c r="G470" s="184"/>
      <c r="H470" s="194" t="str">
        <f t="shared" si="91"/>
        <v/>
      </c>
      <c r="I470" s="166"/>
      <c r="J470" s="170" t="str">
        <f t="shared" si="93"/>
        <v/>
      </c>
      <c r="K470" s="210"/>
    </row>
    <row r="471" spans="1:11" s="33" customFormat="1" ht="39.950000000000003" customHeight="1" x14ac:dyDescent="0.25">
      <c r="A471" s="53"/>
      <c r="B471" s="134"/>
      <c r="C471" s="206"/>
      <c r="D471" s="134"/>
      <c r="E471" s="166"/>
      <c r="F471" s="166"/>
      <c r="G471" s="184"/>
      <c r="H471" s="194" t="str">
        <f t="shared" si="91"/>
        <v/>
      </c>
      <c r="I471" s="166"/>
      <c r="J471" s="170" t="str">
        <f t="shared" si="93"/>
        <v/>
      </c>
      <c r="K471" s="210"/>
    </row>
    <row r="472" spans="1:11" s="33" customFormat="1" ht="39.950000000000003" customHeight="1" x14ac:dyDescent="0.25">
      <c r="A472" s="53"/>
      <c r="B472" s="134"/>
      <c r="C472" s="206"/>
      <c r="D472" s="134"/>
      <c r="E472" s="166"/>
      <c r="F472" s="166"/>
      <c r="G472" s="184"/>
      <c r="H472" s="194" t="str">
        <f t="shared" ref="H472:H478" si="94">IF(G472="","",(E472-F472)-(E472-F472)/(1+G472/100))</f>
        <v/>
      </c>
      <c r="I472" s="166"/>
      <c r="J472" s="170" t="str">
        <f t="shared" si="93"/>
        <v/>
      </c>
      <c r="K472" s="210"/>
    </row>
    <row r="473" spans="1:11" s="33" customFormat="1" ht="39.950000000000003" customHeight="1" x14ac:dyDescent="0.25">
      <c r="A473" s="53"/>
      <c r="B473" s="134"/>
      <c r="C473" s="206"/>
      <c r="D473" s="134"/>
      <c r="E473" s="166"/>
      <c r="F473" s="166"/>
      <c r="G473" s="184"/>
      <c r="H473" s="194" t="str">
        <f t="shared" si="94"/>
        <v/>
      </c>
      <c r="I473" s="166"/>
      <c r="J473" s="170" t="str">
        <f t="shared" ref="J473:J478" si="95">IF(E473="","",(E473-F473-H473-I473))</f>
        <v/>
      </c>
      <c r="K473" s="210"/>
    </row>
    <row r="474" spans="1:11" s="33" customFormat="1" ht="39.950000000000003" customHeight="1" x14ac:dyDescent="0.25">
      <c r="A474" s="53"/>
      <c r="B474" s="134"/>
      <c r="C474" s="206"/>
      <c r="D474" s="134"/>
      <c r="E474" s="166"/>
      <c r="F474" s="166"/>
      <c r="G474" s="184"/>
      <c r="H474" s="194" t="str">
        <f t="shared" si="94"/>
        <v/>
      </c>
      <c r="I474" s="166"/>
      <c r="J474" s="170" t="str">
        <f t="shared" si="95"/>
        <v/>
      </c>
      <c r="K474" s="210"/>
    </row>
    <row r="475" spans="1:11" s="33" customFormat="1" ht="39.950000000000003" customHeight="1" x14ac:dyDescent="0.25">
      <c r="A475" s="53"/>
      <c r="B475" s="134"/>
      <c r="C475" s="206"/>
      <c r="D475" s="134"/>
      <c r="E475" s="166"/>
      <c r="F475" s="166"/>
      <c r="G475" s="184"/>
      <c r="H475" s="194" t="str">
        <f t="shared" si="94"/>
        <v/>
      </c>
      <c r="I475" s="166"/>
      <c r="J475" s="170" t="str">
        <f t="shared" si="95"/>
        <v/>
      </c>
      <c r="K475" s="210"/>
    </row>
    <row r="476" spans="1:11" s="33" customFormat="1" ht="39.950000000000003" customHeight="1" x14ac:dyDescent="0.25">
      <c r="A476" s="53"/>
      <c r="B476" s="134"/>
      <c r="C476" s="206"/>
      <c r="D476" s="134"/>
      <c r="E476" s="166"/>
      <c r="F476" s="166"/>
      <c r="G476" s="184"/>
      <c r="H476" s="194" t="str">
        <f t="shared" si="94"/>
        <v/>
      </c>
      <c r="I476" s="166"/>
      <c r="J476" s="170" t="str">
        <f t="shared" si="95"/>
        <v/>
      </c>
      <c r="K476" s="210"/>
    </row>
    <row r="477" spans="1:11" s="33" customFormat="1" ht="39.950000000000003" customHeight="1" x14ac:dyDescent="0.25">
      <c r="A477" s="53"/>
      <c r="B477" s="134"/>
      <c r="C477" s="206"/>
      <c r="D477" s="134"/>
      <c r="E477" s="166"/>
      <c r="F477" s="166"/>
      <c r="G477" s="184"/>
      <c r="H477" s="194" t="str">
        <f t="shared" si="94"/>
        <v/>
      </c>
      <c r="I477" s="166"/>
      <c r="J477" s="170" t="str">
        <f t="shared" si="95"/>
        <v/>
      </c>
      <c r="K477" s="210"/>
    </row>
    <row r="478" spans="1:11" s="33" customFormat="1" ht="39.950000000000003" customHeight="1" thickBot="1" x14ac:dyDescent="0.3">
      <c r="A478" s="140"/>
      <c r="B478" s="141"/>
      <c r="C478" s="207"/>
      <c r="D478" s="141"/>
      <c r="E478" s="167"/>
      <c r="F478" s="167"/>
      <c r="G478" s="185"/>
      <c r="H478" s="195" t="str">
        <f t="shared" si="94"/>
        <v/>
      </c>
      <c r="I478" s="167"/>
      <c r="J478" s="171" t="str">
        <f t="shared" si="95"/>
        <v/>
      </c>
      <c r="K478" s="211"/>
    </row>
    <row r="479" spans="1:11" s="33" customFormat="1" ht="42.75" customHeight="1" thickTop="1" thickBot="1" x14ac:dyDescent="0.3">
      <c r="B479" s="156"/>
      <c r="C479" s="156"/>
      <c r="D479" s="155" t="s">
        <v>65</v>
      </c>
      <c r="E479" s="168">
        <f>SUM(E458:E478)</f>
        <v>0</v>
      </c>
      <c r="F479" s="168">
        <f t="shared" ref="F479" si="96">SUM(F458:F478)</f>
        <v>0</v>
      </c>
      <c r="G479" s="144"/>
      <c r="H479" s="168">
        <f t="shared" ref="H479:I479" si="97">SUM(H458:H478)</f>
        <v>0</v>
      </c>
      <c r="I479" s="168">
        <f t="shared" si="97"/>
        <v>0</v>
      </c>
      <c r="J479" s="174">
        <f>SUM(J458:J478)</f>
        <v>0</v>
      </c>
      <c r="K479" s="145"/>
    </row>
    <row r="480" spans="1:11" s="33" customFormat="1" ht="42.75" customHeight="1" thickBot="1" x14ac:dyDescent="0.3">
      <c r="B480" s="156"/>
      <c r="C480" s="156"/>
      <c r="D480" s="238" t="s">
        <v>43</v>
      </c>
      <c r="E480" s="239"/>
      <c r="F480" s="239"/>
      <c r="G480" s="239"/>
      <c r="H480" s="239"/>
      <c r="I480" s="239"/>
      <c r="J480" s="147" t="str">
        <f>$J$33</f>
        <v>100%</v>
      </c>
      <c r="K480" s="148"/>
    </row>
    <row r="481" spans="1:11" s="33" customFormat="1" ht="60.75" customHeight="1" thickBot="1" x14ac:dyDescent="0.3">
      <c r="B481" s="156"/>
      <c r="C481" s="156"/>
      <c r="D481" s="240" t="s">
        <v>112</v>
      </c>
      <c r="E481" s="239"/>
      <c r="F481" s="239"/>
      <c r="G481" s="239"/>
      <c r="H481" s="239"/>
      <c r="I481" s="260"/>
      <c r="J481" s="178">
        <f>J479*J480</f>
        <v>0</v>
      </c>
      <c r="K481" s="151"/>
    </row>
    <row r="482" spans="1:11" s="217" customFormat="1" x14ac:dyDescent="0.2">
      <c r="A482" s="37"/>
      <c r="B482" s="38"/>
      <c r="C482" s="37"/>
      <c r="D482" s="37"/>
      <c r="E482" s="37"/>
      <c r="F482" s="37"/>
      <c r="G482" s="37"/>
      <c r="H482" s="37"/>
      <c r="I482" s="37"/>
      <c r="J482" s="37"/>
      <c r="K482" s="37"/>
    </row>
    <row r="483" spans="1:11" s="217" customFormat="1" x14ac:dyDescent="0.2">
      <c r="B483" s="6"/>
    </row>
    <row r="484" spans="1:11" s="33" customFormat="1" ht="20.25" customHeight="1" thickBot="1" x14ac:dyDescent="0.25">
      <c r="A484" s="39" t="s">
        <v>20</v>
      </c>
      <c r="B484" s="37"/>
      <c r="C484" s="37"/>
      <c r="D484" s="136"/>
      <c r="E484" s="136"/>
      <c r="F484" s="136"/>
      <c r="G484" s="136"/>
      <c r="H484" s="136"/>
      <c r="I484" s="136"/>
      <c r="J484" s="225" t="s">
        <v>106</v>
      </c>
      <c r="K484" s="226">
        <f>K1</f>
        <v>1</v>
      </c>
    </row>
    <row r="485" spans="1:11" s="217" customFormat="1" ht="42" customHeight="1" thickBot="1" x14ac:dyDescent="0.25">
      <c r="A485" s="216" t="str">
        <f>$A$4</f>
        <v>Teilvorhaben 2:</v>
      </c>
      <c r="B485" s="40"/>
      <c r="C485" s="250">
        <f>$C$4</f>
        <v>0</v>
      </c>
      <c r="D485" s="251"/>
      <c r="E485" s="251"/>
      <c r="F485" s="251"/>
      <c r="G485" s="251"/>
      <c r="H485" s="251"/>
      <c r="I485" s="251"/>
      <c r="J485" s="251"/>
      <c r="K485" s="252"/>
    </row>
    <row r="486" spans="1:11" s="217" customFormat="1" ht="35.1" customHeight="1" x14ac:dyDescent="0.3">
      <c r="A486" s="82"/>
      <c r="B486" s="6"/>
      <c r="C486" s="82" t="s">
        <v>26</v>
      </c>
      <c r="D486" s="108"/>
      <c r="E486" s="108"/>
      <c r="F486" s="108"/>
      <c r="G486" s="108"/>
      <c r="H486" s="108"/>
      <c r="I486" s="108"/>
      <c r="J486" s="108"/>
      <c r="K486" s="42"/>
    </row>
    <row r="487" spans="1:11" s="217" customFormat="1" ht="35.1" customHeight="1" thickBot="1" x14ac:dyDescent="0.3">
      <c r="A487" s="15"/>
      <c r="B487" s="16"/>
      <c r="C487" s="15"/>
      <c r="K487" s="42"/>
    </row>
    <row r="488" spans="1:11" s="217" customFormat="1" ht="35.1" customHeight="1" thickBot="1" x14ac:dyDescent="0.25">
      <c r="A488" s="100" t="s">
        <v>0</v>
      </c>
      <c r="B488" s="43"/>
      <c r="C488" s="4">
        <f>Start!$C$12</f>
        <v>0</v>
      </c>
      <c r="E488" s="18" t="s">
        <v>51</v>
      </c>
      <c r="F488" s="248">
        <f>Start!$C$22</f>
        <v>0</v>
      </c>
      <c r="G488" s="249"/>
      <c r="H488" s="115"/>
      <c r="I488" s="44"/>
      <c r="J488" s="44"/>
      <c r="K488" s="45"/>
    </row>
    <row r="489" spans="1:11" s="217" customFormat="1" x14ac:dyDescent="0.2">
      <c r="A489" s="101"/>
      <c r="B489" s="20"/>
      <c r="C489" s="21"/>
      <c r="D489" s="21"/>
      <c r="E489" s="21"/>
      <c r="F489" s="21"/>
      <c r="G489" s="21"/>
      <c r="H489" s="42"/>
      <c r="I489" s="46"/>
      <c r="J489" s="46"/>
      <c r="K489" s="46"/>
    </row>
    <row r="490" spans="1:11" s="217" customFormat="1" ht="130.5" customHeight="1" x14ac:dyDescent="0.2">
      <c r="A490" s="22" t="str">
        <f>$A$9</f>
        <v>Beleg-Nr.</v>
      </c>
      <c r="B490" s="23" t="str">
        <f>$B$9</f>
        <v>Zahlungsdatum</v>
      </c>
      <c r="C490" s="22" t="str">
        <f>$C$9</f>
        <v>Rechnungssteller</v>
      </c>
      <c r="D490" s="22" t="str">
        <f>$D$9</f>
        <v>Rechnungsdatum</v>
      </c>
      <c r="E490" s="22" t="str">
        <f>$E$9</f>
        <v>bezahlter Rechnungsbetrag
(brutto)</v>
      </c>
      <c r="F490" s="22" t="str">
        <f>$F$9</f>
        <v>in Rechnung nicht genutzter ausge-wiesener Betrag für Skonti, Rabatte
(brutto)</v>
      </c>
      <c r="G490" s="22" t="str">
        <f>$G$9</f>
        <v>MwSt.-
Satz</v>
      </c>
      <c r="H490" s="22" t="str">
        <f>$H$9</f>
        <v>MwSt</v>
      </c>
      <c r="I490" s="133" t="s">
        <v>58</v>
      </c>
      <c r="J490" s="22" t="str">
        <f>$J$9</f>
        <v>beantragte zuwendungsfähige 
Ausgaben netto vor Kostenschlüssel</v>
      </c>
      <c r="K490" s="24" t="s">
        <v>114</v>
      </c>
    </row>
    <row r="491" spans="1:11" s="217" customFormat="1" ht="18" x14ac:dyDescent="0.2">
      <c r="A491" s="118"/>
      <c r="B491" s="119"/>
      <c r="C491" s="118"/>
      <c r="D491" s="118"/>
      <c r="E491" s="118" t="str">
        <f>$E$10</f>
        <v>[EUR]</v>
      </c>
      <c r="F491" s="118" t="str">
        <f>$F$10</f>
        <v>[EUR]</v>
      </c>
      <c r="G491" s="118" t="str">
        <f>$G$10</f>
        <v>[%]</v>
      </c>
      <c r="H491" s="118" t="str">
        <f>$H$10</f>
        <v>[EUR]</v>
      </c>
      <c r="I491" s="118" t="str">
        <f>$I$10</f>
        <v>[EUR]</v>
      </c>
      <c r="J491" s="118" t="str">
        <f>$J$10</f>
        <v>[EUR]</v>
      </c>
      <c r="K491" s="30"/>
    </row>
    <row r="492" spans="1:11" s="95" customFormat="1" ht="20.25" customHeight="1" x14ac:dyDescent="0.25">
      <c r="A492" s="125" t="str">
        <f>$A$11</f>
        <v>(1)</v>
      </c>
      <c r="B492" s="126" t="str">
        <f>$B$11</f>
        <v>(2)</v>
      </c>
      <c r="C492" s="125" t="str">
        <f>$C$11</f>
        <v>(3)</v>
      </c>
      <c r="D492" s="24" t="str">
        <f>$D$11</f>
        <v>(4)</v>
      </c>
      <c r="E492" s="24" t="str">
        <f>$E$11</f>
        <v>(5)</v>
      </c>
      <c r="F492" s="24" t="str">
        <f>$F$11</f>
        <v>(6)</v>
      </c>
      <c r="G492" s="24" t="str">
        <f>$G$11</f>
        <v>(7)</v>
      </c>
      <c r="H492" s="24" t="str">
        <f>$H$11</f>
        <v>(8)</v>
      </c>
      <c r="I492" s="24" t="str">
        <f>$I$11</f>
        <v>(9)</v>
      </c>
      <c r="J492" s="127" t="str">
        <f>$J$11</f>
        <v>(10) = (5)-(6)-(8)-(9)</v>
      </c>
      <c r="K492" s="121" t="str">
        <f>$K$11</f>
        <v>(11)</v>
      </c>
    </row>
    <row r="493" spans="1:11" s="95" customFormat="1" ht="39" customHeight="1" x14ac:dyDescent="0.25">
      <c r="A493" s="243" t="s">
        <v>81</v>
      </c>
      <c r="B493" s="244"/>
      <c r="C493" s="244"/>
      <c r="D493" s="245"/>
      <c r="E493" s="165">
        <f>E479</f>
        <v>0</v>
      </c>
      <c r="F493" s="165">
        <f t="shared" ref="F493:J493" si="98">F479</f>
        <v>0</v>
      </c>
      <c r="G493" s="165"/>
      <c r="H493" s="165">
        <f t="shared" si="98"/>
        <v>0</v>
      </c>
      <c r="I493" s="165">
        <f t="shared" si="98"/>
        <v>0</v>
      </c>
      <c r="J493" s="165">
        <f t="shared" si="98"/>
        <v>0</v>
      </c>
      <c r="K493" s="114"/>
    </row>
    <row r="494" spans="1:11" s="33" customFormat="1" ht="39.950000000000003" customHeight="1" x14ac:dyDescent="0.25">
      <c r="A494" s="53"/>
      <c r="B494" s="134"/>
      <c r="C494" s="206"/>
      <c r="D494" s="134"/>
      <c r="E494" s="166"/>
      <c r="F494" s="166"/>
      <c r="G494" s="184"/>
      <c r="H494" s="194" t="str">
        <f>IF(G494="","",(E494-F494)-(E494-F494)/(1+G494/100))</f>
        <v/>
      </c>
      <c r="I494" s="166"/>
      <c r="J494" s="170" t="str">
        <f>IF(E494="","",(E494-F494-H494-I494))</f>
        <v/>
      </c>
      <c r="K494" s="210"/>
    </row>
    <row r="495" spans="1:11" s="33" customFormat="1" ht="39.950000000000003" customHeight="1" x14ac:dyDescent="0.25">
      <c r="A495" s="53"/>
      <c r="B495" s="134"/>
      <c r="C495" s="206"/>
      <c r="D495" s="134"/>
      <c r="E495" s="166"/>
      <c r="F495" s="166"/>
      <c r="G495" s="184"/>
      <c r="H495" s="194" t="str">
        <f t="shared" ref="H495:H507" si="99">IF(G495="","",(E495-F495)-(E495-F495)/(1+G495/100))</f>
        <v/>
      </c>
      <c r="I495" s="166"/>
      <c r="J495" s="170" t="str">
        <f t="shared" ref="J495:J496" si="100">IF(E495="","",(E495-F495-H495-I495))</f>
        <v/>
      </c>
      <c r="K495" s="210"/>
    </row>
    <row r="496" spans="1:11" s="33" customFormat="1" ht="39.950000000000003" customHeight="1" x14ac:dyDescent="0.25">
      <c r="A496" s="53"/>
      <c r="B496" s="134"/>
      <c r="C496" s="206"/>
      <c r="D496" s="134"/>
      <c r="E496" s="166"/>
      <c r="F496" s="166"/>
      <c r="G496" s="184"/>
      <c r="H496" s="194" t="str">
        <f t="shared" si="99"/>
        <v/>
      </c>
      <c r="I496" s="166"/>
      <c r="J496" s="170" t="str">
        <f t="shared" si="100"/>
        <v/>
      </c>
      <c r="K496" s="210"/>
    </row>
    <row r="497" spans="1:11" s="33" customFormat="1" ht="39.950000000000003" customHeight="1" x14ac:dyDescent="0.25">
      <c r="A497" s="53"/>
      <c r="B497" s="134"/>
      <c r="C497" s="206"/>
      <c r="D497" s="134"/>
      <c r="E497" s="166"/>
      <c r="F497" s="166"/>
      <c r="G497" s="184"/>
      <c r="H497" s="194" t="str">
        <f t="shared" si="99"/>
        <v/>
      </c>
      <c r="I497" s="166"/>
      <c r="J497" s="170" t="str">
        <f>IF(E497="","",(E497-F497-H497-I497))</f>
        <v/>
      </c>
      <c r="K497" s="210"/>
    </row>
    <row r="498" spans="1:11" s="33" customFormat="1" ht="39.950000000000003" customHeight="1" x14ac:dyDescent="0.25">
      <c r="A498" s="53"/>
      <c r="B498" s="134"/>
      <c r="C498" s="206"/>
      <c r="D498" s="134"/>
      <c r="E498" s="166"/>
      <c r="F498" s="166"/>
      <c r="G498" s="184"/>
      <c r="H498" s="194" t="str">
        <f t="shared" si="99"/>
        <v/>
      </c>
      <c r="I498" s="166"/>
      <c r="J498" s="170" t="str">
        <f t="shared" ref="J498:J508" si="101">IF(E498="","",(E498-F498-H498-I498))</f>
        <v/>
      </c>
      <c r="K498" s="210"/>
    </row>
    <row r="499" spans="1:11" s="33" customFormat="1" ht="39.950000000000003" customHeight="1" x14ac:dyDescent="0.25">
      <c r="A499" s="53"/>
      <c r="B499" s="134"/>
      <c r="C499" s="206"/>
      <c r="D499" s="134"/>
      <c r="E499" s="166"/>
      <c r="F499" s="166"/>
      <c r="G499" s="184"/>
      <c r="H499" s="194" t="str">
        <f t="shared" si="99"/>
        <v/>
      </c>
      <c r="I499" s="166"/>
      <c r="J499" s="170" t="str">
        <f t="shared" si="101"/>
        <v/>
      </c>
      <c r="K499" s="210"/>
    </row>
    <row r="500" spans="1:11" s="33" customFormat="1" ht="39.950000000000003" customHeight="1" x14ac:dyDescent="0.25">
      <c r="A500" s="53"/>
      <c r="B500" s="134"/>
      <c r="C500" s="206"/>
      <c r="D500" s="134"/>
      <c r="E500" s="166"/>
      <c r="F500" s="166"/>
      <c r="G500" s="184"/>
      <c r="H500" s="194" t="str">
        <f t="shared" si="99"/>
        <v/>
      </c>
      <c r="I500" s="166"/>
      <c r="J500" s="170" t="str">
        <f t="shared" si="101"/>
        <v/>
      </c>
      <c r="K500" s="210"/>
    </row>
    <row r="501" spans="1:11" s="33" customFormat="1" ht="39.950000000000003" customHeight="1" x14ac:dyDescent="0.25">
      <c r="A501" s="53"/>
      <c r="B501" s="134"/>
      <c r="C501" s="206"/>
      <c r="D501" s="134"/>
      <c r="E501" s="166"/>
      <c r="F501" s="166"/>
      <c r="G501" s="184"/>
      <c r="H501" s="194" t="str">
        <f t="shared" si="99"/>
        <v/>
      </c>
      <c r="I501" s="166"/>
      <c r="J501" s="170" t="str">
        <f t="shared" si="101"/>
        <v/>
      </c>
      <c r="K501" s="210"/>
    </row>
    <row r="502" spans="1:11" s="33" customFormat="1" ht="39.950000000000003" customHeight="1" x14ac:dyDescent="0.25">
      <c r="A502" s="53"/>
      <c r="B502" s="134"/>
      <c r="C502" s="206"/>
      <c r="D502" s="134"/>
      <c r="E502" s="166"/>
      <c r="F502" s="166"/>
      <c r="G502" s="184"/>
      <c r="H502" s="194" t="str">
        <f t="shared" si="99"/>
        <v/>
      </c>
      <c r="I502" s="166"/>
      <c r="J502" s="170" t="str">
        <f t="shared" si="101"/>
        <v/>
      </c>
      <c r="K502" s="210"/>
    </row>
    <row r="503" spans="1:11" s="33" customFormat="1" ht="39.950000000000003" customHeight="1" x14ac:dyDescent="0.25">
      <c r="A503" s="53"/>
      <c r="B503" s="134"/>
      <c r="C503" s="206"/>
      <c r="D503" s="134"/>
      <c r="E503" s="166"/>
      <c r="F503" s="166"/>
      <c r="G503" s="184"/>
      <c r="H503" s="194" t="str">
        <f t="shared" si="99"/>
        <v/>
      </c>
      <c r="I503" s="166"/>
      <c r="J503" s="170" t="str">
        <f t="shared" si="101"/>
        <v/>
      </c>
      <c r="K503" s="210"/>
    </row>
    <row r="504" spans="1:11" s="33" customFormat="1" ht="39.950000000000003" customHeight="1" x14ac:dyDescent="0.25">
      <c r="A504" s="53"/>
      <c r="B504" s="134"/>
      <c r="C504" s="206"/>
      <c r="D504" s="134"/>
      <c r="E504" s="166"/>
      <c r="F504" s="166"/>
      <c r="G504" s="184"/>
      <c r="H504" s="194" t="str">
        <f t="shared" si="99"/>
        <v/>
      </c>
      <c r="I504" s="166"/>
      <c r="J504" s="170" t="str">
        <f t="shared" si="101"/>
        <v/>
      </c>
      <c r="K504" s="210"/>
    </row>
    <row r="505" spans="1:11" s="33" customFormat="1" ht="39.950000000000003" customHeight="1" x14ac:dyDescent="0.25">
      <c r="A505" s="53"/>
      <c r="B505" s="134"/>
      <c r="C505" s="206"/>
      <c r="D505" s="134"/>
      <c r="E505" s="166"/>
      <c r="F505" s="166"/>
      <c r="G505" s="184"/>
      <c r="H505" s="194" t="str">
        <f t="shared" si="99"/>
        <v/>
      </c>
      <c r="I505" s="166"/>
      <c r="J505" s="170" t="str">
        <f t="shared" si="101"/>
        <v/>
      </c>
      <c r="K505" s="210"/>
    </row>
    <row r="506" spans="1:11" s="33" customFormat="1" ht="39.950000000000003" customHeight="1" x14ac:dyDescent="0.25">
      <c r="A506" s="53"/>
      <c r="B506" s="134"/>
      <c r="C506" s="206"/>
      <c r="D506" s="134"/>
      <c r="E506" s="166"/>
      <c r="F506" s="166"/>
      <c r="G506" s="184"/>
      <c r="H506" s="194" t="str">
        <f t="shared" si="99"/>
        <v/>
      </c>
      <c r="I506" s="166"/>
      <c r="J506" s="170" t="str">
        <f t="shared" si="101"/>
        <v/>
      </c>
      <c r="K506" s="210"/>
    </row>
    <row r="507" spans="1:11" s="33" customFormat="1" ht="39.950000000000003" customHeight="1" x14ac:dyDescent="0.25">
      <c r="A507" s="53"/>
      <c r="B507" s="134"/>
      <c r="C507" s="206"/>
      <c r="D507" s="134"/>
      <c r="E507" s="166"/>
      <c r="F507" s="166"/>
      <c r="G507" s="184"/>
      <c r="H507" s="194" t="str">
        <f t="shared" si="99"/>
        <v/>
      </c>
      <c r="I507" s="166"/>
      <c r="J507" s="170" t="str">
        <f t="shared" si="101"/>
        <v/>
      </c>
      <c r="K507" s="210"/>
    </row>
    <row r="508" spans="1:11" s="33" customFormat="1" ht="39.950000000000003" customHeight="1" x14ac:dyDescent="0.25">
      <c r="A508" s="53"/>
      <c r="B508" s="134"/>
      <c r="C508" s="206"/>
      <c r="D508" s="134"/>
      <c r="E508" s="166"/>
      <c r="F508" s="166"/>
      <c r="G508" s="184"/>
      <c r="H508" s="194" t="str">
        <f t="shared" ref="H508:H513" si="102">IF(G508="","",(E508-F508)-(E508-F508)/(1+G508/100))</f>
        <v/>
      </c>
      <c r="I508" s="166"/>
      <c r="J508" s="170" t="str">
        <f t="shared" si="101"/>
        <v/>
      </c>
      <c r="K508" s="210"/>
    </row>
    <row r="509" spans="1:11" s="33" customFormat="1" ht="39.950000000000003" customHeight="1" x14ac:dyDescent="0.25">
      <c r="A509" s="53"/>
      <c r="B509" s="134"/>
      <c r="C509" s="206"/>
      <c r="D509" s="134"/>
      <c r="E509" s="166"/>
      <c r="F509" s="166"/>
      <c r="G509" s="184"/>
      <c r="H509" s="194" t="str">
        <f t="shared" si="102"/>
        <v/>
      </c>
      <c r="I509" s="166"/>
      <c r="J509" s="170" t="str">
        <f t="shared" ref="J509:J513" si="103">IF(E509="","",(E509-F509-H509-I509))</f>
        <v/>
      </c>
      <c r="K509" s="210"/>
    </row>
    <row r="510" spans="1:11" s="33" customFormat="1" ht="39.950000000000003" customHeight="1" x14ac:dyDescent="0.25">
      <c r="A510" s="53"/>
      <c r="B510" s="134"/>
      <c r="C510" s="206"/>
      <c r="D510" s="134"/>
      <c r="E510" s="166"/>
      <c r="F510" s="166"/>
      <c r="G510" s="184"/>
      <c r="H510" s="194" t="str">
        <f t="shared" si="102"/>
        <v/>
      </c>
      <c r="I510" s="166"/>
      <c r="J510" s="170" t="str">
        <f t="shared" si="103"/>
        <v/>
      </c>
      <c r="K510" s="210"/>
    </row>
    <row r="511" spans="1:11" s="33" customFormat="1" ht="39.950000000000003" customHeight="1" x14ac:dyDescent="0.25">
      <c r="A511" s="53"/>
      <c r="B511" s="134"/>
      <c r="C511" s="206"/>
      <c r="D511" s="134"/>
      <c r="E511" s="166"/>
      <c r="F511" s="166"/>
      <c r="G511" s="184"/>
      <c r="H511" s="194" t="str">
        <f t="shared" si="102"/>
        <v/>
      </c>
      <c r="I511" s="166"/>
      <c r="J511" s="170" t="str">
        <f t="shared" si="103"/>
        <v/>
      </c>
      <c r="K511" s="210"/>
    </row>
    <row r="512" spans="1:11" s="33" customFormat="1" ht="39.950000000000003" customHeight="1" x14ac:dyDescent="0.25">
      <c r="A512" s="53"/>
      <c r="B512" s="134"/>
      <c r="C512" s="206"/>
      <c r="D512" s="134"/>
      <c r="E512" s="166"/>
      <c r="F512" s="166"/>
      <c r="G512" s="184"/>
      <c r="H512" s="194" t="str">
        <f t="shared" si="102"/>
        <v/>
      </c>
      <c r="I512" s="166"/>
      <c r="J512" s="170" t="str">
        <f t="shared" si="103"/>
        <v/>
      </c>
      <c r="K512" s="210"/>
    </row>
    <row r="513" spans="1:11" s="33" customFormat="1" ht="39.950000000000003" customHeight="1" thickBot="1" x14ac:dyDescent="0.3">
      <c r="A513" s="140"/>
      <c r="B513" s="141"/>
      <c r="C513" s="207"/>
      <c r="D513" s="141"/>
      <c r="E513" s="167"/>
      <c r="F513" s="167"/>
      <c r="G513" s="185"/>
      <c r="H513" s="195" t="str">
        <f t="shared" si="102"/>
        <v/>
      </c>
      <c r="I513" s="167"/>
      <c r="J513" s="171" t="str">
        <f t="shared" si="103"/>
        <v/>
      </c>
      <c r="K513" s="211"/>
    </row>
    <row r="514" spans="1:11" s="33" customFormat="1" ht="42.75" customHeight="1" thickTop="1" thickBot="1" x14ac:dyDescent="0.3">
      <c r="B514" s="156"/>
      <c r="C514" s="156"/>
      <c r="D514" s="155" t="s">
        <v>65</v>
      </c>
      <c r="E514" s="168">
        <f>SUM(E493:E513)</f>
        <v>0</v>
      </c>
      <c r="F514" s="168">
        <f t="shared" ref="F514" si="104">SUM(F493:F513)</f>
        <v>0</v>
      </c>
      <c r="G514" s="144"/>
      <c r="H514" s="168">
        <f t="shared" ref="H514:I514" si="105">SUM(H493:H513)</f>
        <v>0</v>
      </c>
      <c r="I514" s="168">
        <f t="shared" si="105"/>
        <v>0</v>
      </c>
      <c r="J514" s="174">
        <f>SUM(J493:J513)</f>
        <v>0</v>
      </c>
      <c r="K514" s="145"/>
    </row>
    <row r="515" spans="1:11" s="33" customFormat="1" ht="42.75" customHeight="1" thickBot="1" x14ac:dyDescent="0.3">
      <c r="B515" s="156"/>
      <c r="C515" s="156"/>
      <c r="D515" s="238" t="s">
        <v>43</v>
      </c>
      <c r="E515" s="239"/>
      <c r="F515" s="239"/>
      <c r="G515" s="239"/>
      <c r="H515" s="239"/>
      <c r="I515" s="239"/>
      <c r="J515" s="147" t="str">
        <f>$J$33</f>
        <v>100%</v>
      </c>
      <c r="K515" s="148"/>
    </row>
    <row r="516" spans="1:11" s="33" customFormat="1" ht="60.75" customHeight="1" thickBot="1" x14ac:dyDescent="0.3">
      <c r="B516" s="156"/>
      <c r="C516" s="156"/>
      <c r="D516" s="240" t="s">
        <v>112</v>
      </c>
      <c r="E516" s="239"/>
      <c r="F516" s="239"/>
      <c r="G516" s="239"/>
      <c r="H516" s="239"/>
      <c r="I516" s="260"/>
      <c r="J516" s="178">
        <f>J514*J515</f>
        <v>0</v>
      </c>
      <c r="K516" s="151"/>
    </row>
    <row r="517" spans="1:11" s="217" customFormat="1" x14ac:dyDescent="0.2">
      <c r="A517" s="37"/>
      <c r="B517" s="38"/>
      <c r="C517" s="37"/>
      <c r="D517" s="37"/>
      <c r="E517" s="37"/>
      <c r="F517" s="37"/>
      <c r="G517" s="37"/>
      <c r="H517" s="37"/>
      <c r="I517" s="37"/>
      <c r="J517" s="37"/>
      <c r="K517" s="37"/>
    </row>
    <row r="518" spans="1:11" s="217" customFormat="1" x14ac:dyDescent="0.2">
      <c r="B518" s="6"/>
    </row>
    <row r="519" spans="1:11" s="33" customFormat="1" ht="20.25" customHeight="1" thickBot="1" x14ac:dyDescent="0.25">
      <c r="A519" s="39" t="s">
        <v>20</v>
      </c>
      <c r="B519" s="37"/>
      <c r="C519" s="37"/>
      <c r="D519" s="136"/>
      <c r="E519" s="136"/>
      <c r="F519" s="136"/>
      <c r="G519" s="136"/>
      <c r="H519" s="136"/>
      <c r="I519" s="136"/>
      <c r="J519" s="225" t="s">
        <v>107</v>
      </c>
      <c r="K519" s="226">
        <f>K1</f>
        <v>1</v>
      </c>
    </row>
    <row r="520" spans="1:11" s="217" customFormat="1" ht="42" customHeight="1" thickBot="1" x14ac:dyDescent="0.25">
      <c r="A520" s="216" t="str">
        <f>$A$4</f>
        <v>Teilvorhaben 2:</v>
      </c>
      <c r="B520" s="40"/>
      <c r="C520" s="250">
        <f>$C$4</f>
        <v>0</v>
      </c>
      <c r="D520" s="251"/>
      <c r="E520" s="251"/>
      <c r="F520" s="251"/>
      <c r="G520" s="251"/>
      <c r="H520" s="251"/>
      <c r="I520" s="251"/>
      <c r="J520" s="251"/>
      <c r="K520" s="252"/>
    </row>
    <row r="521" spans="1:11" s="217" customFormat="1" ht="35.1" customHeight="1" x14ac:dyDescent="0.3">
      <c r="A521" s="82"/>
      <c r="B521" s="6"/>
      <c r="C521" s="82" t="s">
        <v>26</v>
      </c>
      <c r="D521" s="108"/>
      <c r="E521" s="108"/>
      <c r="F521" s="108"/>
      <c r="G521" s="108"/>
      <c r="H521" s="108"/>
      <c r="I521" s="108"/>
      <c r="J521" s="108"/>
      <c r="K521" s="42"/>
    </row>
    <row r="522" spans="1:11" s="217" customFormat="1" ht="35.1" customHeight="1" thickBot="1" x14ac:dyDescent="0.3">
      <c r="A522" s="15"/>
      <c r="B522" s="16"/>
      <c r="C522" s="15"/>
      <c r="K522" s="42"/>
    </row>
    <row r="523" spans="1:11" s="217" customFormat="1" ht="35.1" customHeight="1" thickBot="1" x14ac:dyDescent="0.25">
      <c r="A523" s="100" t="s">
        <v>0</v>
      </c>
      <c r="B523" s="43"/>
      <c r="C523" s="4">
        <f>Start!$C$12</f>
        <v>0</v>
      </c>
      <c r="E523" s="18" t="s">
        <v>51</v>
      </c>
      <c r="F523" s="248">
        <f>Start!$C$22</f>
        <v>0</v>
      </c>
      <c r="G523" s="249"/>
      <c r="H523" s="115"/>
      <c r="I523" s="44"/>
      <c r="J523" s="44"/>
      <c r="K523" s="45"/>
    </row>
    <row r="524" spans="1:11" s="217" customFormat="1" x14ac:dyDescent="0.2">
      <c r="A524" s="101"/>
      <c r="B524" s="20"/>
      <c r="C524" s="21"/>
      <c r="D524" s="21"/>
      <c r="E524" s="21"/>
      <c r="F524" s="21"/>
      <c r="G524" s="21"/>
      <c r="H524" s="42"/>
      <c r="I524" s="46"/>
      <c r="J524" s="46"/>
      <c r="K524" s="46"/>
    </row>
    <row r="525" spans="1:11" s="217" customFormat="1" ht="130.5" customHeight="1" x14ac:dyDescent="0.2">
      <c r="A525" s="22" t="str">
        <f>$A$9</f>
        <v>Beleg-Nr.</v>
      </c>
      <c r="B525" s="23" t="str">
        <f>$B$9</f>
        <v>Zahlungsdatum</v>
      </c>
      <c r="C525" s="22" t="str">
        <f>$C$9</f>
        <v>Rechnungssteller</v>
      </c>
      <c r="D525" s="22" t="str">
        <f>$D$9</f>
        <v>Rechnungsdatum</v>
      </c>
      <c r="E525" s="22" t="str">
        <f>$E$9</f>
        <v>bezahlter Rechnungsbetrag
(brutto)</v>
      </c>
      <c r="F525" s="22" t="str">
        <f>$F$9</f>
        <v>in Rechnung nicht genutzter ausge-wiesener Betrag für Skonti, Rabatte
(brutto)</v>
      </c>
      <c r="G525" s="22" t="str">
        <f>$G$9</f>
        <v>MwSt.-
Satz</v>
      </c>
      <c r="H525" s="22" t="str">
        <f>$H$9</f>
        <v>MwSt</v>
      </c>
      <c r="I525" s="133" t="s">
        <v>58</v>
      </c>
      <c r="J525" s="22" t="str">
        <f>$J$9</f>
        <v>beantragte zuwendungsfähige 
Ausgaben netto vor Kostenschlüssel</v>
      </c>
      <c r="K525" s="24" t="s">
        <v>114</v>
      </c>
    </row>
    <row r="526" spans="1:11" s="217" customFormat="1" ht="18" x14ac:dyDescent="0.2">
      <c r="A526" s="118"/>
      <c r="B526" s="119"/>
      <c r="C526" s="118"/>
      <c r="D526" s="118"/>
      <c r="E526" s="118" t="str">
        <f>$E$10</f>
        <v>[EUR]</v>
      </c>
      <c r="F526" s="118" t="str">
        <f>$F$10</f>
        <v>[EUR]</v>
      </c>
      <c r="G526" s="118" t="str">
        <f>$G$10</f>
        <v>[%]</v>
      </c>
      <c r="H526" s="118" t="str">
        <f>$H$10</f>
        <v>[EUR]</v>
      </c>
      <c r="I526" s="118" t="str">
        <f>$I$10</f>
        <v>[EUR]</v>
      </c>
      <c r="J526" s="118" t="str">
        <f>$J$10</f>
        <v>[EUR]</v>
      </c>
      <c r="K526" s="30"/>
    </row>
    <row r="527" spans="1:11" s="95" customFormat="1" ht="20.25" customHeight="1" x14ac:dyDescent="0.25">
      <c r="A527" s="125" t="str">
        <f>$A$11</f>
        <v>(1)</v>
      </c>
      <c r="B527" s="126" t="str">
        <f>$B$11</f>
        <v>(2)</v>
      </c>
      <c r="C527" s="125" t="str">
        <f>$C$11</f>
        <v>(3)</v>
      </c>
      <c r="D527" s="24" t="str">
        <f>$D$11</f>
        <v>(4)</v>
      </c>
      <c r="E527" s="24" t="str">
        <f>$E$11</f>
        <v>(5)</v>
      </c>
      <c r="F527" s="24" t="str">
        <f>$F$11</f>
        <v>(6)</v>
      </c>
      <c r="G527" s="24" t="str">
        <f>$G$11</f>
        <v>(7)</v>
      </c>
      <c r="H527" s="24" t="str">
        <f>$H$11</f>
        <v>(8)</v>
      </c>
      <c r="I527" s="24" t="str">
        <f>$I$11</f>
        <v>(9)</v>
      </c>
      <c r="J527" s="127" t="str">
        <f>$J$11</f>
        <v>(10) = (5)-(6)-(8)-(9)</v>
      </c>
      <c r="K527" s="121" t="str">
        <f>$K$11</f>
        <v>(11)</v>
      </c>
    </row>
    <row r="528" spans="1:11" s="95" customFormat="1" ht="39" customHeight="1" x14ac:dyDescent="0.25">
      <c r="A528" s="243" t="s">
        <v>82</v>
      </c>
      <c r="B528" s="244"/>
      <c r="C528" s="244"/>
      <c r="D528" s="245"/>
      <c r="E528" s="165">
        <f>E514</f>
        <v>0</v>
      </c>
      <c r="F528" s="165">
        <f t="shared" ref="F528:J528" si="106">F514</f>
        <v>0</v>
      </c>
      <c r="G528" s="165"/>
      <c r="H528" s="165">
        <f t="shared" si="106"/>
        <v>0</v>
      </c>
      <c r="I528" s="165">
        <f t="shared" si="106"/>
        <v>0</v>
      </c>
      <c r="J528" s="165">
        <f t="shared" si="106"/>
        <v>0</v>
      </c>
      <c r="K528" s="114"/>
    </row>
    <row r="529" spans="1:11" s="33" customFormat="1" ht="39.950000000000003" customHeight="1" x14ac:dyDescent="0.25">
      <c r="A529" s="53" t="s">
        <v>87</v>
      </c>
      <c r="B529" s="134">
        <v>42316</v>
      </c>
      <c r="C529" s="206" t="s">
        <v>88</v>
      </c>
      <c r="D529" s="134"/>
      <c r="E529" s="166"/>
      <c r="F529" s="166"/>
      <c r="G529" s="184"/>
      <c r="H529" s="194" t="str">
        <f>IF(G529="","",(E529-F529)-(E529-F529)/(1+G529/100))</f>
        <v/>
      </c>
      <c r="I529" s="166"/>
      <c r="J529" s="170" t="str">
        <f>IF(E529="","",(E529-F529-H529-I529))</f>
        <v/>
      </c>
      <c r="K529" s="210"/>
    </row>
    <row r="530" spans="1:11" s="33" customFormat="1" ht="39.950000000000003" customHeight="1" x14ac:dyDescent="0.25">
      <c r="A530" s="53"/>
      <c r="B530" s="134"/>
      <c r="C530" s="206"/>
      <c r="D530" s="134"/>
      <c r="E530" s="166"/>
      <c r="F530" s="166"/>
      <c r="G530" s="184"/>
      <c r="H530" s="194" t="str">
        <f t="shared" ref="H530:H542" si="107">IF(G530="","",(E530-F530)-(E530-F530)/(1+G530/100))</f>
        <v/>
      </c>
      <c r="I530" s="166"/>
      <c r="J530" s="170" t="str">
        <f t="shared" ref="J530:J542" si="108">IF(E530="","",(E530-F530-H530-I530))</f>
        <v/>
      </c>
      <c r="K530" s="210"/>
    </row>
    <row r="531" spans="1:11" s="33" customFormat="1" ht="39.950000000000003" customHeight="1" x14ac:dyDescent="0.25">
      <c r="A531" s="53"/>
      <c r="B531" s="134"/>
      <c r="C531" s="206"/>
      <c r="D531" s="134"/>
      <c r="E531" s="166"/>
      <c r="F531" s="166"/>
      <c r="G531" s="184"/>
      <c r="H531" s="194" t="str">
        <f t="shared" si="107"/>
        <v/>
      </c>
      <c r="I531" s="166"/>
      <c r="J531" s="170" t="str">
        <f t="shared" si="108"/>
        <v/>
      </c>
      <c r="K531" s="210"/>
    </row>
    <row r="532" spans="1:11" s="33" customFormat="1" ht="39.950000000000003" customHeight="1" x14ac:dyDescent="0.25">
      <c r="A532" s="53"/>
      <c r="B532" s="134"/>
      <c r="C532" s="206"/>
      <c r="D532" s="134"/>
      <c r="E532" s="166"/>
      <c r="F532" s="166"/>
      <c r="G532" s="184"/>
      <c r="H532" s="194" t="str">
        <f t="shared" si="107"/>
        <v/>
      </c>
      <c r="I532" s="166"/>
      <c r="J532" s="170" t="str">
        <f t="shared" si="108"/>
        <v/>
      </c>
      <c r="K532" s="210"/>
    </row>
    <row r="533" spans="1:11" s="33" customFormat="1" ht="39.950000000000003" customHeight="1" x14ac:dyDescent="0.25">
      <c r="A533" s="53"/>
      <c r="B533" s="134"/>
      <c r="C533" s="206"/>
      <c r="D533" s="134"/>
      <c r="E533" s="166"/>
      <c r="F533" s="166"/>
      <c r="G533" s="184"/>
      <c r="H533" s="194" t="str">
        <f t="shared" si="107"/>
        <v/>
      </c>
      <c r="I533" s="166"/>
      <c r="J533" s="170" t="str">
        <f t="shared" si="108"/>
        <v/>
      </c>
      <c r="K533" s="210"/>
    </row>
    <row r="534" spans="1:11" s="33" customFormat="1" ht="39.950000000000003" customHeight="1" x14ac:dyDescent="0.25">
      <c r="A534" s="53"/>
      <c r="B534" s="134"/>
      <c r="C534" s="206"/>
      <c r="D534" s="134"/>
      <c r="E534" s="166"/>
      <c r="F534" s="166"/>
      <c r="G534" s="184"/>
      <c r="H534" s="194" t="str">
        <f t="shared" si="107"/>
        <v/>
      </c>
      <c r="I534" s="166"/>
      <c r="J534" s="170" t="str">
        <f t="shared" si="108"/>
        <v/>
      </c>
      <c r="K534" s="210"/>
    </row>
    <row r="535" spans="1:11" s="33" customFormat="1" ht="39.950000000000003" customHeight="1" x14ac:dyDescent="0.25">
      <c r="A535" s="53"/>
      <c r="B535" s="134"/>
      <c r="C535" s="206"/>
      <c r="D535" s="134"/>
      <c r="E535" s="166"/>
      <c r="F535" s="166"/>
      <c r="G535" s="184"/>
      <c r="H535" s="194" t="str">
        <f t="shared" si="107"/>
        <v/>
      </c>
      <c r="I535" s="166"/>
      <c r="J535" s="170" t="str">
        <f t="shared" si="108"/>
        <v/>
      </c>
      <c r="K535" s="210"/>
    </row>
    <row r="536" spans="1:11" s="33" customFormat="1" ht="39.950000000000003" customHeight="1" x14ac:dyDescent="0.25">
      <c r="A536" s="53"/>
      <c r="B536" s="134"/>
      <c r="C536" s="206"/>
      <c r="D536" s="134"/>
      <c r="E536" s="166"/>
      <c r="F536" s="166"/>
      <c r="G536" s="184"/>
      <c r="H536" s="194" t="str">
        <f t="shared" si="107"/>
        <v/>
      </c>
      <c r="I536" s="166"/>
      <c r="J536" s="170" t="str">
        <f t="shared" si="108"/>
        <v/>
      </c>
      <c r="K536" s="210"/>
    </row>
    <row r="537" spans="1:11" s="33" customFormat="1" ht="39.950000000000003" customHeight="1" x14ac:dyDescent="0.25">
      <c r="A537" s="53"/>
      <c r="B537" s="134"/>
      <c r="C537" s="206"/>
      <c r="D537" s="134"/>
      <c r="E537" s="166"/>
      <c r="F537" s="166"/>
      <c r="G537" s="184"/>
      <c r="H537" s="194" t="str">
        <f t="shared" si="107"/>
        <v/>
      </c>
      <c r="I537" s="166"/>
      <c r="J537" s="170" t="str">
        <f t="shared" si="108"/>
        <v/>
      </c>
      <c r="K537" s="210"/>
    </row>
    <row r="538" spans="1:11" s="33" customFormat="1" ht="39.950000000000003" customHeight="1" x14ac:dyDescent="0.25">
      <c r="A538" s="53"/>
      <c r="B538" s="134"/>
      <c r="C538" s="206"/>
      <c r="D538" s="134"/>
      <c r="E538" s="166"/>
      <c r="F538" s="166"/>
      <c r="G538" s="184"/>
      <c r="H538" s="194" t="str">
        <f t="shared" si="107"/>
        <v/>
      </c>
      <c r="I538" s="166"/>
      <c r="J538" s="170" t="str">
        <f t="shared" si="108"/>
        <v/>
      </c>
      <c r="K538" s="210"/>
    </row>
    <row r="539" spans="1:11" s="33" customFormat="1" ht="39.950000000000003" customHeight="1" x14ac:dyDescent="0.25">
      <c r="A539" s="53"/>
      <c r="B539" s="134"/>
      <c r="C539" s="206"/>
      <c r="D539" s="134"/>
      <c r="E539" s="166"/>
      <c r="F539" s="166"/>
      <c r="G539" s="184"/>
      <c r="H539" s="194" t="str">
        <f t="shared" si="107"/>
        <v/>
      </c>
      <c r="I539" s="166"/>
      <c r="J539" s="170" t="str">
        <f t="shared" si="108"/>
        <v/>
      </c>
      <c r="K539" s="210"/>
    </row>
    <row r="540" spans="1:11" s="33" customFormat="1" ht="39.950000000000003" customHeight="1" x14ac:dyDescent="0.25">
      <c r="A540" s="53"/>
      <c r="B540" s="134"/>
      <c r="C540" s="206"/>
      <c r="D540" s="134"/>
      <c r="E540" s="166"/>
      <c r="F540" s="166"/>
      <c r="G540" s="184"/>
      <c r="H540" s="194" t="str">
        <f t="shared" si="107"/>
        <v/>
      </c>
      <c r="I540" s="166"/>
      <c r="J540" s="170" t="str">
        <f t="shared" si="108"/>
        <v/>
      </c>
      <c r="K540" s="210"/>
    </row>
    <row r="541" spans="1:11" s="33" customFormat="1" ht="39.950000000000003" customHeight="1" x14ac:dyDescent="0.25">
      <c r="A541" s="53"/>
      <c r="B541" s="134"/>
      <c r="C541" s="206"/>
      <c r="D541" s="134"/>
      <c r="E541" s="166"/>
      <c r="F541" s="166"/>
      <c r="G541" s="184"/>
      <c r="H541" s="194" t="str">
        <f t="shared" si="107"/>
        <v/>
      </c>
      <c r="I541" s="166"/>
      <c r="J541" s="170" t="str">
        <f t="shared" si="108"/>
        <v/>
      </c>
      <c r="K541" s="210"/>
    </row>
    <row r="542" spans="1:11" s="33" customFormat="1" ht="39.950000000000003" customHeight="1" x14ac:dyDescent="0.25">
      <c r="A542" s="53"/>
      <c r="B542" s="134"/>
      <c r="C542" s="206"/>
      <c r="D542" s="134"/>
      <c r="E542" s="166"/>
      <c r="F542" s="166"/>
      <c r="G542" s="184"/>
      <c r="H542" s="194" t="str">
        <f t="shared" si="107"/>
        <v/>
      </c>
      <c r="I542" s="166"/>
      <c r="J542" s="170" t="str">
        <f t="shared" si="108"/>
        <v/>
      </c>
      <c r="K542" s="210"/>
    </row>
    <row r="543" spans="1:11" s="33" customFormat="1" ht="39.950000000000003" customHeight="1" x14ac:dyDescent="0.25">
      <c r="A543" s="53"/>
      <c r="B543" s="134"/>
      <c r="C543" s="206"/>
      <c r="D543" s="134"/>
      <c r="E543" s="166"/>
      <c r="F543" s="166"/>
      <c r="G543" s="184"/>
      <c r="H543" s="194" t="str">
        <f t="shared" ref="H543:H548" si="109">IF(G543="","",(E543-F543)-(E543-F543)/(1+G543/100))</f>
        <v/>
      </c>
      <c r="I543" s="166"/>
      <c r="J543" s="170" t="str">
        <f t="shared" ref="J543:J548" si="110">IF(E543="","",(E543-F543-H543-I543))</f>
        <v/>
      </c>
      <c r="K543" s="210"/>
    </row>
    <row r="544" spans="1:11" s="33" customFormat="1" ht="39.950000000000003" customHeight="1" x14ac:dyDescent="0.25">
      <c r="A544" s="53"/>
      <c r="B544" s="134"/>
      <c r="C544" s="206"/>
      <c r="D544" s="134"/>
      <c r="E544" s="166"/>
      <c r="F544" s="166"/>
      <c r="G544" s="184"/>
      <c r="H544" s="194" t="str">
        <f t="shared" si="109"/>
        <v/>
      </c>
      <c r="I544" s="166"/>
      <c r="J544" s="170" t="str">
        <f t="shared" si="110"/>
        <v/>
      </c>
      <c r="K544" s="210"/>
    </row>
    <row r="545" spans="1:11" s="33" customFormat="1" ht="39.950000000000003" customHeight="1" x14ac:dyDescent="0.25">
      <c r="A545" s="53"/>
      <c r="B545" s="134"/>
      <c r="C545" s="206"/>
      <c r="D545" s="134"/>
      <c r="E545" s="166"/>
      <c r="F545" s="166"/>
      <c r="G545" s="184"/>
      <c r="H545" s="194" t="str">
        <f t="shared" si="109"/>
        <v/>
      </c>
      <c r="I545" s="166"/>
      <c r="J545" s="170" t="str">
        <f t="shared" si="110"/>
        <v/>
      </c>
      <c r="K545" s="210"/>
    </row>
    <row r="546" spans="1:11" s="33" customFormat="1" ht="39.950000000000003" customHeight="1" x14ac:dyDescent="0.25">
      <c r="A546" s="53"/>
      <c r="B546" s="134"/>
      <c r="C546" s="206"/>
      <c r="D546" s="134"/>
      <c r="E546" s="166"/>
      <c r="F546" s="166"/>
      <c r="G546" s="184"/>
      <c r="H546" s="194" t="str">
        <f t="shared" si="109"/>
        <v/>
      </c>
      <c r="I546" s="166"/>
      <c r="J546" s="170" t="str">
        <f t="shared" si="110"/>
        <v/>
      </c>
      <c r="K546" s="210"/>
    </row>
    <row r="547" spans="1:11" s="33" customFormat="1" ht="39.950000000000003" customHeight="1" x14ac:dyDescent="0.25">
      <c r="A547" s="53"/>
      <c r="B547" s="134"/>
      <c r="C547" s="206"/>
      <c r="D547" s="134"/>
      <c r="E547" s="166"/>
      <c r="F547" s="166"/>
      <c r="G547" s="184"/>
      <c r="H547" s="194" t="str">
        <f t="shared" si="109"/>
        <v/>
      </c>
      <c r="I547" s="166"/>
      <c r="J547" s="170" t="str">
        <f t="shared" si="110"/>
        <v/>
      </c>
      <c r="K547" s="210"/>
    </row>
    <row r="548" spans="1:11" s="33" customFormat="1" ht="39.950000000000003" customHeight="1" thickBot="1" x14ac:dyDescent="0.3">
      <c r="A548" s="140"/>
      <c r="B548" s="141"/>
      <c r="C548" s="207"/>
      <c r="D548" s="141"/>
      <c r="E548" s="167"/>
      <c r="F548" s="167"/>
      <c r="G548" s="185"/>
      <c r="H548" s="195" t="str">
        <f t="shared" si="109"/>
        <v/>
      </c>
      <c r="I548" s="167"/>
      <c r="J548" s="171" t="str">
        <f t="shared" si="110"/>
        <v/>
      </c>
      <c r="K548" s="211"/>
    </row>
    <row r="549" spans="1:11" s="33" customFormat="1" ht="42.75" customHeight="1" thickTop="1" thickBot="1" x14ac:dyDescent="0.3">
      <c r="B549" s="156"/>
      <c r="C549" s="156"/>
      <c r="D549" s="155" t="s">
        <v>65</v>
      </c>
      <c r="E549" s="168">
        <f>SUM(E528:E548)</f>
        <v>0</v>
      </c>
      <c r="F549" s="168">
        <f t="shared" ref="F549" si="111">SUM(F528:F548)</f>
        <v>0</v>
      </c>
      <c r="G549" s="144"/>
      <c r="H549" s="168">
        <f t="shared" ref="H549:I549" si="112">SUM(H528:H548)</f>
        <v>0</v>
      </c>
      <c r="I549" s="168">
        <f t="shared" si="112"/>
        <v>0</v>
      </c>
      <c r="J549" s="174">
        <f>SUM(J528:J548)</f>
        <v>0</v>
      </c>
      <c r="K549" s="145"/>
    </row>
    <row r="550" spans="1:11" s="33" customFormat="1" ht="42.75" customHeight="1" thickBot="1" x14ac:dyDescent="0.3">
      <c r="B550" s="156"/>
      <c r="C550" s="156"/>
      <c r="D550" s="238" t="s">
        <v>43</v>
      </c>
      <c r="E550" s="239"/>
      <c r="F550" s="239"/>
      <c r="G550" s="239"/>
      <c r="H550" s="239"/>
      <c r="I550" s="239"/>
      <c r="J550" s="147" t="str">
        <f>$J$33</f>
        <v>100%</v>
      </c>
      <c r="K550" s="148"/>
    </row>
    <row r="551" spans="1:11" s="33" customFormat="1" ht="60.75" customHeight="1" thickBot="1" x14ac:dyDescent="0.3">
      <c r="B551" s="156"/>
      <c r="C551" s="156"/>
      <c r="D551" s="240" t="s">
        <v>112</v>
      </c>
      <c r="E551" s="239"/>
      <c r="F551" s="239"/>
      <c r="G551" s="239"/>
      <c r="H551" s="239"/>
      <c r="I551" s="260"/>
      <c r="J551" s="178">
        <f>J549*J550</f>
        <v>0</v>
      </c>
      <c r="K551" s="151"/>
    </row>
    <row r="552" spans="1:11" s="217" customFormat="1" x14ac:dyDescent="0.2">
      <c r="A552" s="37"/>
      <c r="B552" s="38"/>
      <c r="C552" s="37"/>
      <c r="D552" s="37"/>
      <c r="E552" s="37"/>
      <c r="F552" s="37"/>
      <c r="G552" s="37"/>
      <c r="H552" s="37"/>
      <c r="I552" s="37"/>
      <c r="J552" s="37"/>
      <c r="K552" s="37"/>
    </row>
    <row r="553" spans="1:11" s="217" customFormat="1" x14ac:dyDescent="0.2">
      <c r="B553" s="6"/>
    </row>
    <row r="554" spans="1:11" s="33" customFormat="1" ht="20.25" customHeight="1" thickBot="1" x14ac:dyDescent="0.35">
      <c r="A554" s="39" t="s">
        <v>20</v>
      </c>
      <c r="B554" s="37"/>
      <c r="C554" s="37"/>
      <c r="D554" s="136"/>
      <c r="E554" s="136"/>
      <c r="F554" s="136"/>
      <c r="G554" s="136"/>
      <c r="H554" s="136"/>
      <c r="I554" s="136"/>
      <c r="J554" s="225" t="s">
        <v>108</v>
      </c>
      <c r="K554" s="227">
        <f>K1</f>
        <v>1</v>
      </c>
    </row>
    <row r="555" spans="1:11" s="217" customFormat="1" ht="42" customHeight="1" thickBot="1" x14ac:dyDescent="0.25">
      <c r="A555" s="216" t="str">
        <f>$A$4</f>
        <v>Teilvorhaben 2:</v>
      </c>
      <c r="B555" s="40"/>
      <c r="C555" s="250">
        <f>$C$4</f>
        <v>0</v>
      </c>
      <c r="D555" s="251"/>
      <c r="E555" s="251"/>
      <c r="F555" s="251"/>
      <c r="G555" s="251"/>
      <c r="H555" s="251"/>
      <c r="I555" s="251"/>
      <c r="J555" s="251"/>
      <c r="K555" s="252"/>
    </row>
    <row r="556" spans="1:11" s="217" customFormat="1" ht="35.1" customHeight="1" x14ac:dyDescent="0.3">
      <c r="A556" s="82"/>
      <c r="B556" s="6"/>
      <c r="C556" s="82" t="s">
        <v>26</v>
      </c>
      <c r="D556" s="108"/>
      <c r="E556" s="108"/>
      <c r="F556" s="108"/>
      <c r="G556" s="108"/>
      <c r="H556" s="108"/>
      <c r="I556" s="108"/>
      <c r="J556" s="108"/>
      <c r="K556" s="42"/>
    </row>
    <row r="557" spans="1:11" s="217" customFormat="1" ht="35.1" customHeight="1" thickBot="1" x14ac:dyDescent="0.3">
      <c r="A557" s="15"/>
      <c r="B557" s="16"/>
      <c r="C557" s="15"/>
      <c r="K557" s="42"/>
    </row>
    <row r="558" spans="1:11" s="217" customFormat="1" ht="35.1" customHeight="1" thickBot="1" x14ac:dyDescent="0.25">
      <c r="A558" s="100" t="s">
        <v>0</v>
      </c>
      <c r="B558" s="43"/>
      <c r="C558" s="4">
        <f>Start!$C$12</f>
        <v>0</v>
      </c>
      <c r="E558" s="18" t="s">
        <v>51</v>
      </c>
      <c r="F558" s="248">
        <f>Start!$C$22</f>
        <v>0</v>
      </c>
      <c r="G558" s="249"/>
      <c r="H558" s="115"/>
      <c r="I558" s="44"/>
      <c r="J558" s="44"/>
      <c r="K558" s="45"/>
    </row>
    <row r="559" spans="1:11" s="217" customFormat="1" x14ac:dyDescent="0.2">
      <c r="A559" s="101"/>
      <c r="B559" s="20"/>
      <c r="C559" s="21"/>
      <c r="D559" s="21"/>
      <c r="E559" s="21"/>
      <c r="F559" s="21"/>
      <c r="G559" s="21"/>
      <c r="H559" s="42"/>
      <c r="I559" s="46"/>
      <c r="J559" s="46"/>
      <c r="K559" s="46"/>
    </row>
    <row r="560" spans="1:11" s="217" customFormat="1" ht="130.5" customHeight="1" x14ac:dyDescent="0.2">
      <c r="A560" s="22" t="str">
        <f>$A$9</f>
        <v>Beleg-Nr.</v>
      </c>
      <c r="B560" s="23" t="str">
        <f>$B$9</f>
        <v>Zahlungsdatum</v>
      </c>
      <c r="C560" s="22" t="str">
        <f>$C$9</f>
        <v>Rechnungssteller</v>
      </c>
      <c r="D560" s="22" t="str">
        <f>$D$9</f>
        <v>Rechnungsdatum</v>
      </c>
      <c r="E560" s="22" t="str">
        <f>$E$9</f>
        <v>bezahlter Rechnungsbetrag
(brutto)</v>
      </c>
      <c r="F560" s="22" t="str">
        <f>$F$9</f>
        <v>in Rechnung nicht genutzter ausge-wiesener Betrag für Skonti, Rabatte
(brutto)</v>
      </c>
      <c r="G560" s="22" t="str">
        <f>$G$9</f>
        <v>MwSt.-
Satz</v>
      </c>
      <c r="H560" s="22" t="str">
        <f>$H$9</f>
        <v>MwSt</v>
      </c>
      <c r="I560" s="133" t="s">
        <v>58</v>
      </c>
      <c r="J560" s="22" t="str">
        <f>$J$9</f>
        <v>beantragte zuwendungsfähige 
Ausgaben netto vor Kostenschlüssel</v>
      </c>
      <c r="K560" s="24" t="s">
        <v>114</v>
      </c>
    </row>
    <row r="561" spans="1:11" s="217" customFormat="1" ht="18" x14ac:dyDescent="0.2">
      <c r="A561" s="118"/>
      <c r="B561" s="119"/>
      <c r="C561" s="118"/>
      <c r="D561" s="118"/>
      <c r="E561" s="118" t="str">
        <f>$E$10</f>
        <v>[EUR]</v>
      </c>
      <c r="F561" s="118" t="str">
        <f>$F$10</f>
        <v>[EUR]</v>
      </c>
      <c r="G561" s="118" t="str">
        <f>$G$10</f>
        <v>[%]</v>
      </c>
      <c r="H561" s="118" t="str">
        <f>$H$10</f>
        <v>[EUR]</v>
      </c>
      <c r="I561" s="118" t="str">
        <f>$I$10</f>
        <v>[EUR]</v>
      </c>
      <c r="J561" s="118" t="str">
        <f>$J$10</f>
        <v>[EUR]</v>
      </c>
      <c r="K561" s="30"/>
    </row>
    <row r="562" spans="1:11" s="95" customFormat="1" ht="20.25" customHeight="1" x14ac:dyDescent="0.25">
      <c r="A562" s="125" t="str">
        <f>$A$11</f>
        <v>(1)</v>
      </c>
      <c r="B562" s="126" t="str">
        <f>$B$11</f>
        <v>(2)</v>
      </c>
      <c r="C562" s="125" t="str">
        <f>$C$11</f>
        <v>(3)</v>
      </c>
      <c r="D562" s="24" t="str">
        <f>$D$11</f>
        <v>(4)</v>
      </c>
      <c r="E562" s="24" t="str">
        <f>$E$11</f>
        <v>(5)</v>
      </c>
      <c r="F562" s="24" t="str">
        <f>$F$11</f>
        <v>(6)</v>
      </c>
      <c r="G562" s="24" t="str">
        <f>$G$11</f>
        <v>(7)</v>
      </c>
      <c r="H562" s="24" t="str">
        <f>$H$11</f>
        <v>(8)</v>
      </c>
      <c r="I562" s="24" t="str">
        <f>$I$11</f>
        <v>(9)</v>
      </c>
      <c r="J562" s="127" t="str">
        <f>$J$11</f>
        <v>(10) = (5)-(6)-(8)-(9)</v>
      </c>
      <c r="K562" s="121" t="str">
        <f>$K$11</f>
        <v>(11)</v>
      </c>
    </row>
    <row r="563" spans="1:11" s="95" customFormat="1" ht="39" customHeight="1" x14ac:dyDescent="0.25">
      <c r="A563" s="243" t="s">
        <v>83</v>
      </c>
      <c r="B563" s="244"/>
      <c r="C563" s="244"/>
      <c r="D563" s="245"/>
      <c r="E563" s="165">
        <f>E549</f>
        <v>0</v>
      </c>
      <c r="F563" s="165">
        <f t="shared" ref="F563:J563" si="113">F549</f>
        <v>0</v>
      </c>
      <c r="G563" s="165"/>
      <c r="H563" s="165">
        <f t="shared" si="113"/>
        <v>0</v>
      </c>
      <c r="I563" s="165">
        <f t="shared" si="113"/>
        <v>0</v>
      </c>
      <c r="J563" s="165">
        <f t="shared" si="113"/>
        <v>0</v>
      </c>
      <c r="K563" s="114"/>
    </row>
    <row r="564" spans="1:11" s="33" customFormat="1" ht="39.950000000000003" customHeight="1" x14ac:dyDescent="0.25">
      <c r="A564" s="53"/>
      <c r="B564" s="134"/>
      <c r="C564" s="206"/>
      <c r="D564" s="134"/>
      <c r="E564" s="166"/>
      <c r="F564" s="166"/>
      <c r="G564" s="184"/>
      <c r="H564" s="194" t="str">
        <f>IF(G564="","",(E564-F564)-(E564-F564)/(1+G564/100))</f>
        <v/>
      </c>
      <c r="I564" s="166"/>
      <c r="J564" s="170" t="str">
        <f>IF(E564="","",(E564-F564-H564-I564))</f>
        <v/>
      </c>
      <c r="K564" s="210"/>
    </row>
    <row r="565" spans="1:11" s="33" customFormat="1" ht="39.950000000000003" customHeight="1" x14ac:dyDescent="0.25">
      <c r="A565" s="53"/>
      <c r="B565" s="134"/>
      <c r="C565" s="206"/>
      <c r="D565" s="134"/>
      <c r="E565" s="166"/>
      <c r="F565" s="166"/>
      <c r="G565" s="184"/>
      <c r="H565" s="194" t="str">
        <f t="shared" ref="H565:H575" si="114">IF(G565="","",(E565-F565)-(E565-F565)/(1+G565/100))</f>
        <v/>
      </c>
      <c r="I565" s="166"/>
      <c r="J565" s="170" t="str">
        <f t="shared" ref="J565:J566" si="115">IF(E565="","",(E565-F565-H565-I565))</f>
        <v/>
      </c>
      <c r="K565" s="210"/>
    </row>
    <row r="566" spans="1:11" s="33" customFormat="1" ht="39.950000000000003" customHeight="1" x14ac:dyDescent="0.25">
      <c r="A566" s="53"/>
      <c r="B566" s="134"/>
      <c r="C566" s="206"/>
      <c r="D566" s="134"/>
      <c r="E566" s="166"/>
      <c r="F566" s="166"/>
      <c r="G566" s="184"/>
      <c r="H566" s="194" t="str">
        <f t="shared" si="114"/>
        <v/>
      </c>
      <c r="I566" s="166"/>
      <c r="J566" s="170" t="str">
        <f t="shared" si="115"/>
        <v/>
      </c>
      <c r="K566" s="210"/>
    </row>
    <row r="567" spans="1:11" s="33" customFormat="1" ht="39.950000000000003" customHeight="1" x14ac:dyDescent="0.25">
      <c r="A567" s="53"/>
      <c r="B567" s="134"/>
      <c r="C567" s="206"/>
      <c r="D567" s="134"/>
      <c r="E567" s="166"/>
      <c r="F567" s="166"/>
      <c r="G567" s="184"/>
      <c r="H567" s="194" t="str">
        <f t="shared" si="114"/>
        <v/>
      </c>
      <c r="I567" s="166"/>
      <c r="J567" s="170" t="str">
        <f>IF(E567="","",(E567-F567-H567-I567))</f>
        <v/>
      </c>
      <c r="K567" s="210"/>
    </row>
    <row r="568" spans="1:11" s="33" customFormat="1" ht="39.950000000000003" customHeight="1" x14ac:dyDescent="0.25">
      <c r="A568" s="53"/>
      <c r="B568" s="134"/>
      <c r="C568" s="206"/>
      <c r="D568" s="134"/>
      <c r="E568" s="166"/>
      <c r="F568" s="166"/>
      <c r="G568" s="184"/>
      <c r="H568" s="194" t="str">
        <f t="shared" si="114"/>
        <v/>
      </c>
      <c r="I568" s="166"/>
      <c r="J568" s="170" t="str">
        <f t="shared" ref="J568:J576" si="116">IF(E568="","",(E568-F568-H568-I568))</f>
        <v/>
      </c>
      <c r="K568" s="210"/>
    </row>
    <row r="569" spans="1:11" s="33" customFormat="1" ht="39.950000000000003" customHeight="1" x14ac:dyDescent="0.25">
      <c r="A569" s="53"/>
      <c r="B569" s="134"/>
      <c r="C569" s="206"/>
      <c r="D569" s="134"/>
      <c r="E569" s="166"/>
      <c r="F569" s="166"/>
      <c r="G569" s="184"/>
      <c r="H569" s="194" t="str">
        <f t="shared" si="114"/>
        <v/>
      </c>
      <c r="I569" s="166"/>
      <c r="J569" s="170" t="str">
        <f t="shared" si="116"/>
        <v/>
      </c>
      <c r="K569" s="210"/>
    </row>
    <row r="570" spans="1:11" s="33" customFormat="1" ht="39.950000000000003" customHeight="1" x14ac:dyDescent="0.25">
      <c r="A570" s="53"/>
      <c r="B570" s="134"/>
      <c r="C570" s="206"/>
      <c r="D570" s="134"/>
      <c r="E570" s="166"/>
      <c r="F570" s="166"/>
      <c r="G570" s="184"/>
      <c r="H570" s="194" t="str">
        <f t="shared" si="114"/>
        <v/>
      </c>
      <c r="I570" s="166"/>
      <c r="J570" s="170" t="str">
        <f t="shared" si="116"/>
        <v/>
      </c>
      <c r="K570" s="210"/>
    </row>
    <row r="571" spans="1:11" s="33" customFormat="1" ht="39.950000000000003" customHeight="1" x14ac:dyDescent="0.25">
      <c r="A571" s="53"/>
      <c r="B571" s="134"/>
      <c r="C571" s="206"/>
      <c r="D571" s="134"/>
      <c r="E571" s="166"/>
      <c r="F571" s="166"/>
      <c r="G571" s="184"/>
      <c r="H571" s="194" t="str">
        <f t="shared" si="114"/>
        <v/>
      </c>
      <c r="I571" s="166"/>
      <c r="J571" s="170" t="str">
        <f t="shared" si="116"/>
        <v/>
      </c>
      <c r="K571" s="210"/>
    </row>
    <row r="572" spans="1:11" s="33" customFormat="1" ht="39.950000000000003" customHeight="1" x14ac:dyDescent="0.25">
      <c r="A572" s="53"/>
      <c r="B572" s="134"/>
      <c r="C572" s="206"/>
      <c r="D572" s="134"/>
      <c r="E572" s="166"/>
      <c r="F572" s="166"/>
      <c r="G572" s="184"/>
      <c r="H572" s="194" t="str">
        <f t="shared" si="114"/>
        <v/>
      </c>
      <c r="I572" s="166"/>
      <c r="J572" s="170" t="str">
        <f t="shared" si="116"/>
        <v/>
      </c>
      <c r="K572" s="210"/>
    </row>
    <row r="573" spans="1:11" s="33" customFormat="1" ht="39.950000000000003" customHeight="1" x14ac:dyDescent="0.25">
      <c r="A573" s="53"/>
      <c r="B573" s="134"/>
      <c r="C573" s="206"/>
      <c r="D573" s="134"/>
      <c r="E573" s="166"/>
      <c r="F573" s="166"/>
      <c r="G573" s="184"/>
      <c r="H573" s="194" t="str">
        <f t="shared" si="114"/>
        <v/>
      </c>
      <c r="I573" s="166"/>
      <c r="J573" s="170" t="str">
        <f t="shared" si="116"/>
        <v/>
      </c>
      <c r="K573" s="210"/>
    </row>
    <row r="574" spans="1:11" s="33" customFormat="1" ht="39.950000000000003" customHeight="1" x14ac:dyDescent="0.25">
      <c r="A574" s="53"/>
      <c r="B574" s="134"/>
      <c r="C574" s="206"/>
      <c r="D574" s="134"/>
      <c r="E574" s="166"/>
      <c r="F574" s="166"/>
      <c r="G574" s="184"/>
      <c r="H574" s="194" t="str">
        <f t="shared" si="114"/>
        <v/>
      </c>
      <c r="I574" s="166"/>
      <c r="J574" s="170" t="str">
        <f t="shared" si="116"/>
        <v/>
      </c>
      <c r="K574" s="210"/>
    </row>
    <row r="575" spans="1:11" s="33" customFormat="1" ht="39.950000000000003" customHeight="1" x14ac:dyDescent="0.25">
      <c r="A575" s="53"/>
      <c r="B575" s="134"/>
      <c r="C575" s="206"/>
      <c r="D575" s="134"/>
      <c r="E575" s="166"/>
      <c r="F575" s="166"/>
      <c r="G575" s="184"/>
      <c r="H575" s="194" t="str">
        <f t="shared" si="114"/>
        <v/>
      </c>
      <c r="I575" s="166"/>
      <c r="J575" s="170" t="str">
        <f t="shared" si="116"/>
        <v/>
      </c>
      <c r="K575" s="210"/>
    </row>
    <row r="576" spans="1:11" s="33" customFormat="1" ht="39.950000000000003" customHeight="1" x14ac:dyDescent="0.25">
      <c r="A576" s="53"/>
      <c r="B576" s="134"/>
      <c r="C576" s="206"/>
      <c r="D576" s="134"/>
      <c r="E576" s="166"/>
      <c r="F576" s="166"/>
      <c r="G576" s="184"/>
      <c r="H576" s="194" t="str">
        <f t="shared" ref="H576:H583" si="117">IF(G576="","",(E576-F576)-(E576-F576)/(1+G576/100))</f>
        <v/>
      </c>
      <c r="I576" s="166"/>
      <c r="J576" s="170" t="str">
        <f t="shared" si="116"/>
        <v/>
      </c>
      <c r="K576" s="210"/>
    </row>
    <row r="577" spans="1:11" s="33" customFormat="1" ht="39.950000000000003" customHeight="1" x14ac:dyDescent="0.25">
      <c r="A577" s="53"/>
      <c r="B577" s="134"/>
      <c r="C577" s="206"/>
      <c r="D577" s="134"/>
      <c r="E577" s="166"/>
      <c r="F577" s="166"/>
      <c r="G577" s="184"/>
      <c r="H577" s="194" t="str">
        <f t="shared" si="117"/>
        <v/>
      </c>
      <c r="I577" s="166"/>
      <c r="J577" s="170" t="str">
        <f t="shared" ref="J577:J583" si="118">IF(E577="","",(E577-F577-H577-I577))</f>
        <v/>
      </c>
      <c r="K577" s="210"/>
    </row>
    <row r="578" spans="1:11" s="33" customFormat="1" ht="39.950000000000003" customHeight="1" x14ac:dyDescent="0.25">
      <c r="A578" s="53"/>
      <c r="B578" s="134"/>
      <c r="C578" s="206"/>
      <c r="D578" s="134"/>
      <c r="E578" s="166"/>
      <c r="F578" s="166"/>
      <c r="G578" s="184"/>
      <c r="H578" s="194" t="str">
        <f t="shared" si="117"/>
        <v/>
      </c>
      <c r="I578" s="166"/>
      <c r="J578" s="170" t="str">
        <f t="shared" si="118"/>
        <v/>
      </c>
      <c r="K578" s="210"/>
    </row>
    <row r="579" spans="1:11" s="33" customFormat="1" ht="39.950000000000003" customHeight="1" x14ac:dyDescent="0.25">
      <c r="A579" s="53"/>
      <c r="B579" s="134"/>
      <c r="C579" s="206"/>
      <c r="D579" s="134"/>
      <c r="E579" s="166"/>
      <c r="F579" s="166"/>
      <c r="G579" s="184"/>
      <c r="H579" s="194" t="str">
        <f t="shared" si="117"/>
        <v/>
      </c>
      <c r="I579" s="166"/>
      <c r="J579" s="170" t="str">
        <f t="shared" si="118"/>
        <v/>
      </c>
      <c r="K579" s="210"/>
    </row>
    <row r="580" spans="1:11" s="33" customFormat="1" ht="39.950000000000003" customHeight="1" x14ac:dyDescent="0.25">
      <c r="A580" s="53"/>
      <c r="B580" s="134"/>
      <c r="C580" s="206"/>
      <c r="D580" s="134"/>
      <c r="E580" s="166"/>
      <c r="F580" s="166"/>
      <c r="G580" s="184"/>
      <c r="H580" s="194" t="str">
        <f t="shared" si="117"/>
        <v/>
      </c>
      <c r="I580" s="166"/>
      <c r="J580" s="170" t="str">
        <f t="shared" si="118"/>
        <v/>
      </c>
      <c r="K580" s="210"/>
    </row>
    <row r="581" spans="1:11" s="33" customFormat="1" ht="39.950000000000003" customHeight="1" x14ac:dyDescent="0.25">
      <c r="A581" s="53"/>
      <c r="B581" s="134"/>
      <c r="C581" s="206"/>
      <c r="D581" s="134"/>
      <c r="E581" s="166"/>
      <c r="F581" s="166"/>
      <c r="G581" s="184"/>
      <c r="H581" s="194" t="str">
        <f t="shared" si="117"/>
        <v/>
      </c>
      <c r="I581" s="166"/>
      <c r="J581" s="170" t="str">
        <f t="shared" si="118"/>
        <v/>
      </c>
      <c r="K581" s="210"/>
    </row>
    <row r="582" spans="1:11" s="33" customFormat="1" ht="39.950000000000003" customHeight="1" x14ac:dyDescent="0.25">
      <c r="A582" s="53"/>
      <c r="B582" s="134"/>
      <c r="C582" s="206"/>
      <c r="D582" s="134"/>
      <c r="E582" s="166"/>
      <c r="F582" s="166"/>
      <c r="G582" s="184"/>
      <c r="H582" s="194" t="str">
        <f t="shared" si="117"/>
        <v/>
      </c>
      <c r="I582" s="166"/>
      <c r="J582" s="170" t="str">
        <f t="shared" si="118"/>
        <v/>
      </c>
      <c r="K582" s="210"/>
    </row>
    <row r="583" spans="1:11" s="33" customFormat="1" ht="39.950000000000003" customHeight="1" thickBot="1" x14ac:dyDescent="0.3">
      <c r="A583" s="140"/>
      <c r="B583" s="141"/>
      <c r="C583" s="207"/>
      <c r="D583" s="141"/>
      <c r="E583" s="167"/>
      <c r="F583" s="167"/>
      <c r="G583" s="185"/>
      <c r="H583" s="195" t="str">
        <f t="shared" si="117"/>
        <v/>
      </c>
      <c r="I583" s="167"/>
      <c r="J583" s="171" t="str">
        <f t="shared" si="118"/>
        <v/>
      </c>
      <c r="K583" s="211"/>
    </row>
    <row r="584" spans="1:11" s="33" customFormat="1" ht="42.75" customHeight="1" thickTop="1" thickBot="1" x14ac:dyDescent="0.3">
      <c r="B584" s="156"/>
      <c r="C584" s="156"/>
      <c r="D584" s="155" t="s">
        <v>65</v>
      </c>
      <c r="E584" s="168">
        <f>SUM(E563:E583)</f>
        <v>0</v>
      </c>
      <c r="F584" s="168">
        <f t="shared" ref="F584" si="119">SUM(F563:F583)</f>
        <v>0</v>
      </c>
      <c r="G584" s="144"/>
      <c r="H584" s="168">
        <f t="shared" ref="H584:I584" si="120">SUM(H563:H583)</f>
        <v>0</v>
      </c>
      <c r="I584" s="168">
        <f t="shared" si="120"/>
        <v>0</v>
      </c>
      <c r="J584" s="174">
        <f>SUM(J563:J583)</f>
        <v>0</v>
      </c>
      <c r="K584" s="145"/>
    </row>
    <row r="585" spans="1:11" s="33" customFormat="1" ht="42.75" customHeight="1" thickBot="1" x14ac:dyDescent="0.3">
      <c r="B585" s="156"/>
      <c r="C585" s="156"/>
      <c r="D585" s="238" t="s">
        <v>43</v>
      </c>
      <c r="E585" s="239"/>
      <c r="F585" s="239"/>
      <c r="G585" s="239"/>
      <c r="H585" s="239"/>
      <c r="I585" s="239"/>
      <c r="J585" s="147" t="str">
        <f>$J$33</f>
        <v>100%</v>
      </c>
      <c r="K585" s="148"/>
    </row>
    <row r="586" spans="1:11" s="33" customFormat="1" ht="60.75" customHeight="1" thickBot="1" x14ac:dyDescent="0.3">
      <c r="B586" s="156"/>
      <c r="C586" s="156"/>
      <c r="D586" s="240" t="s">
        <v>112</v>
      </c>
      <c r="E586" s="239"/>
      <c r="F586" s="239"/>
      <c r="G586" s="239"/>
      <c r="H586" s="239"/>
      <c r="I586" s="260"/>
      <c r="J586" s="178">
        <f>J584*J585</f>
        <v>0</v>
      </c>
      <c r="K586" s="151"/>
    </row>
    <row r="587" spans="1:11" s="217" customFormat="1" x14ac:dyDescent="0.2">
      <c r="A587" s="37"/>
      <c r="B587" s="38"/>
      <c r="C587" s="37"/>
      <c r="D587" s="37"/>
      <c r="E587" s="37"/>
      <c r="F587" s="37"/>
      <c r="G587" s="37"/>
      <c r="H587" s="37"/>
      <c r="I587" s="37"/>
      <c r="J587" s="37"/>
      <c r="K587" s="37"/>
    </row>
    <row r="588" spans="1:11" s="217" customFormat="1" x14ac:dyDescent="0.2">
      <c r="B588" s="6"/>
    </row>
    <row r="589" spans="1:11" s="33" customFormat="1" ht="20.25" customHeight="1" thickBot="1" x14ac:dyDescent="0.25">
      <c r="A589" s="39" t="s">
        <v>20</v>
      </c>
      <c r="B589" s="37"/>
      <c r="C589" s="37"/>
      <c r="D589" s="136"/>
      <c r="E589" s="136"/>
      <c r="F589" s="136"/>
      <c r="G589" s="136"/>
      <c r="H589" s="136"/>
      <c r="I589" s="136"/>
      <c r="J589" s="225" t="s">
        <v>109</v>
      </c>
      <c r="K589" s="226">
        <f>K1</f>
        <v>1</v>
      </c>
    </row>
    <row r="590" spans="1:11" s="217" customFormat="1" ht="42" customHeight="1" thickBot="1" x14ac:dyDescent="0.25">
      <c r="A590" s="216" t="str">
        <f>$A$4</f>
        <v>Teilvorhaben 2:</v>
      </c>
      <c r="B590" s="40"/>
      <c r="C590" s="250">
        <f>$C$4</f>
        <v>0</v>
      </c>
      <c r="D590" s="251"/>
      <c r="E590" s="251"/>
      <c r="F590" s="251"/>
      <c r="G590" s="251"/>
      <c r="H590" s="251"/>
      <c r="I590" s="251"/>
      <c r="J590" s="251"/>
      <c r="K590" s="252"/>
    </row>
    <row r="591" spans="1:11" s="217" customFormat="1" ht="35.1" customHeight="1" x14ac:dyDescent="0.3">
      <c r="A591" s="82"/>
      <c r="B591" s="6"/>
      <c r="C591" s="82" t="s">
        <v>26</v>
      </c>
      <c r="D591" s="108"/>
      <c r="E591" s="108"/>
      <c r="F591" s="108"/>
      <c r="G591" s="108"/>
      <c r="H591" s="108"/>
      <c r="I591" s="108"/>
      <c r="J591" s="108"/>
      <c r="K591" s="42"/>
    </row>
    <row r="592" spans="1:11" s="217" customFormat="1" ht="35.1" customHeight="1" thickBot="1" x14ac:dyDescent="0.3">
      <c r="A592" s="15"/>
      <c r="B592" s="16"/>
      <c r="C592" s="15"/>
      <c r="K592" s="42"/>
    </row>
    <row r="593" spans="1:11" s="217" customFormat="1" ht="35.1" customHeight="1" thickBot="1" x14ac:dyDescent="0.25">
      <c r="A593" s="100" t="s">
        <v>0</v>
      </c>
      <c r="B593" s="43"/>
      <c r="C593" s="4">
        <f>Start!$C$12</f>
        <v>0</v>
      </c>
      <c r="E593" s="18" t="s">
        <v>51</v>
      </c>
      <c r="F593" s="248">
        <f>Start!$C$22</f>
        <v>0</v>
      </c>
      <c r="G593" s="249"/>
      <c r="H593" s="115"/>
      <c r="I593" s="44"/>
      <c r="J593" s="44"/>
      <c r="K593" s="45"/>
    </row>
    <row r="594" spans="1:11" s="217" customFormat="1" x14ac:dyDescent="0.2">
      <c r="A594" s="101"/>
      <c r="B594" s="20"/>
      <c r="C594" s="21"/>
      <c r="D594" s="21"/>
      <c r="E594" s="21"/>
      <c r="F594" s="21"/>
      <c r="G594" s="21"/>
      <c r="H594" s="42"/>
      <c r="I594" s="46"/>
      <c r="J594" s="46"/>
      <c r="K594" s="46"/>
    </row>
    <row r="595" spans="1:11" s="217" customFormat="1" ht="130.5" customHeight="1" x14ac:dyDescent="0.2">
      <c r="A595" s="22" t="str">
        <f>$A$9</f>
        <v>Beleg-Nr.</v>
      </c>
      <c r="B595" s="23" t="str">
        <f>$B$9</f>
        <v>Zahlungsdatum</v>
      </c>
      <c r="C595" s="22" t="str">
        <f>$C$9</f>
        <v>Rechnungssteller</v>
      </c>
      <c r="D595" s="22" t="str">
        <f>$D$9</f>
        <v>Rechnungsdatum</v>
      </c>
      <c r="E595" s="22" t="str">
        <f>$E$9</f>
        <v>bezahlter Rechnungsbetrag
(brutto)</v>
      </c>
      <c r="F595" s="22" t="str">
        <f>$F$9</f>
        <v>in Rechnung nicht genutzter ausge-wiesener Betrag für Skonti, Rabatte
(brutto)</v>
      </c>
      <c r="G595" s="22" t="str">
        <f>$G$9</f>
        <v>MwSt.-
Satz</v>
      </c>
      <c r="H595" s="22" t="str">
        <f>$H$9</f>
        <v>MwSt</v>
      </c>
      <c r="I595" s="133" t="s">
        <v>58</v>
      </c>
      <c r="J595" s="22" t="str">
        <f>$J$9</f>
        <v>beantragte zuwendungsfähige 
Ausgaben netto vor Kostenschlüssel</v>
      </c>
      <c r="K595" s="24" t="s">
        <v>114</v>
      </c>
    </row>
    <row r="596" spans="1:11" s="217" customFormat="1" ht="18" x14ac:dyDescent="0.2">
      <c r="A596" s="118"/>
      <c r="B596" s="119"/>
      <c r="C596" s="118"/>
      <c r="D596" s="118"/>
      <c r="E596" s="118" t="str">
        <f>$E$10</f>
        <v>[EUR]</v>
      </c>
      <c r="F596" s="118" t="str">
        <f>$F$10</f>
        <v>[EUR]</v>
      </c>
      <c r="G596" s="118" t="str">
        <f>$G$10</f>
        <v>[%]</v>
      </c>
      <c r="H596" s="118" t="str">
        <f>$H$10</f>
        <v>[EUR]</v>
      </c>
      <c r="I596" s="118" t="str">
        <f>$I$10</f>
        <v>[EUR]</v>
      </c>
      <c r="J596" s="118" t="str">
        <f>$J$10</f>
        <v>[EUR]</v>
      </c>
      <c r="K596" s="30"/>
    </row>
    <row r="597" spans="1:11" s="95" customFormat="1" ht="20.25" customHeight="1" x14ac:dyDescent="0.25">
      <c r="A597" s="125" t="str">
        <f>$A$11</f>
        <v>(1)</v>
      </c>
      <c r="B597" s="126" t="str">
        <f>$B$11</f>
        <v>(2)</v>
      </c>
      <c r="C597" s="125" t="str">
        <f>$C$11</f>
        <v>(3)</v>
      </c>
      <c r="D597" s="24" t="str">
        <f>$D$11</f>
        <v>(4)</v>
      </c>
      <c r="E597" s="24" t="str">
        <f>$E$11</f>
        <v>(5)</v>
      </c>
      <c r="F597" s="24" t="str">
        <f>$F$11</f>
        <v>(6)</v>
      </c>
      <c r="G597" s="24" t="str">
        <f>$G$11</f>
        <v>(7)</v>
      </c>
      <c r="H597" s="24" t="str">
        <f>$H$11</f>
        <v>(8)</v>
      </c>
      <c r="I597" s="24" t="str">
        <f>$I$11</f>
        <v>(9)</v>
      </c>
      <c r="J597" s="127" t="str">
        <f>$J$11</f>
        <v>(10) = (5)-(6)-(8)-(9)</v>
      </c>
      <c r="K597" s="121" t="str">
        <f>$K$11</f>
        <v>(11)</v>
      </c>
    </row>
    <row r="598" spans="1:11" s="95" customFormat="1" ht="39" customHeight="1" x14ac:dyDescent="0.25">
      <c r="A598" s="243" t="s">
        <v>84</v>
      </c>
      <c r="B598" s="244"/>
      <c r="C598" s="244"/>
      <c r="D598" s="245"/>
      <c r="E598" s="165">
        <f>E584</f>
        <v>0</v>
      </c>
      <c r="F598" s="165">
        <f t="shared" ref="F598:J598" si="121">F584</f>
        <v>0</v>
      </c>
      <c r="G598" s="165"/>
      <c r="H598" s="165">
        <f t="shared" si="121"/>
        <v>0</v>
      </c>
      <c r="I598" s="165">
        <f t="shared" si="121"/>
        <v>0</v>
      </c>
      <c r="J598" s="165">
        <f t="shared" si="121"/>
        <v>0</v>
      </c>
      <c r="K598" s="114"/>
    </row>
    <row r="599" spans="1:11" s="33" customFormat="1" ht="39.950000000000003" customHeight="1" x14ac:dyDescent="0.25">
      <c r="A599" s="53"/>
      <c r="B599" s="134"/>
      <c r="C599" s="206"/>
      <c r="D599" s="134"/>
      <c r="E599" s="166"/>
      <c r="F599" s="166"/>
      <c r="G599" s="184"/>
      <c r="H599" s="194" t="str">
        <f>IF(G599="","",(E599-F599)-(E599-F599)/(1+G599/100))</f>
        <v/>
      </c>
      <c r="I599" s="166"/>
      <c r="J599" s="170" t="str">
        <f>IF(E599="","",(E599-F599-H599-I599))</f>
        <v/>
      </c>
      <c r="K599" s="210"/>
    </row>
    <row r="600" spans="1:11" s="33" customFormat="1" ht="39.950000000000003" customHeight="1" x14ac:dyDescent="0.25">
      <c r="A600" s="53"/>
      <c r="B600" s="134"/>
      <c r="C600" s="206"/>
      <c r="D600" s="134"/>
      <c r="E600" s="166"/>
      <c r="F600" s="166"/>
      <c r="G600" s="184"/>
      <c r="H600" s="194" t="str">
        <f t="shared" ref="H600:H613" si="122">IF(G600="","",(E600-F600)-(E600-F600)/(1+G600/100))</f>
        <v/>
      </c>
      <c r="I600" s="166"/>
      <c r="J600" s="170" t="str">
        <f t="shared" ref="J600:J601" si="123">IF(E600="","",(E600-F600-H600-I600))</f>
        <v/>
      </c>
      <c r="K600" s="210"/>
    </row>
    <row r="601" spans="1:11" s="33" customFormat="1" ht="39.950000000000003" customHeight="1" x14ac:dyDescent="0.25">
      <c r="A601" s="53"/>
      <c r="B601" s="134"/>
      <c r="C601" s="206"/>
      <c r="D601" s="134"/>
      <c r="E601" s="166"/>
      <c r="F601" s="166"/>
      <c r="G601" s="184"/>
      <c r="H601" s="194" t="str">
        <f t="shared" si="122"/>
        <v/>
      </c>
      <c r="I601" s="166"/>
      <c r="J601" s="170" t="str">
        <f t="shared" si="123"/>
        <v/>
      </c>
      <c r="K601" s="210"/>
    </row>
    <row r="602" spans="1:11" s="33" customFormat="1" ht="39.950000000000003" customHeight="1" x14ac:dyDescent="0.25">
      <c r="A602" s="53"/>
      <c r="B602" s="134"/>
      <c r="C602" s="206"/>
      <c r="D602" s="134"/>
      <c r="E602" s="166"/>
      <c r="F602" s="166"/>
      <c r="G602" s="184"/>
      <c r="H602" s="194" t="str">
        <f t="shared" si="122"/>
        <v/>
      </c>
      <c r="I602" s="166"/>
      <c r="J602" s="170" t="str">
        <f>IF(E602="","",(E602-F602-H602-I602))</f>
        <v/>
      </c>
      <c r="K602" s="210"/>
    </row>
    <row r="603" spans="1:11" s="33" customFormat="1" ht="39.950000000000003" customHeight="1" x14ac:dyDescent="0.25">
      <c r="A603" s="53"/>
      <c r="B603" s="134"/>
      <c r="C603" s="206"/>
      <c r="D603" s="134"/>
      <c r="E603" s="166"/>
      <c r="F603" s="166"/>
      <c r="G603" s="184"/>
      <c r="H603" s="194" t="str">
        <f t="shared" si="122"/>
        <v/>
      </c>
      <c r="I603" s="166"/>
      <c r="J603" s="170" t="str">
        <f t="shared" ref="J603:J614" si="124">IF(E603="","",(E603-F603-H603-I603))</f>
        <v/>
      </c>
      <c r="K603" s="210"/>
    </row>
    <row r="604" spans="1:11" s="33" customFormat="1" ht="39.950000000000003" customHeight="1" x14ac:dyDescent="0.25">
      <c r="A604" s="53"/>
      <c r="B604" s="134"/>
      <c r="C604" s="206"/>
      <c r="D604" s="134"/>
      <c r="E604" s="166"/>
      <c r="F604" s="166"/>
      <c r="G604" s="184"/>
      <c r="H604" s="194" t="str">
        <f t="shared" si="122"/>
        <v/>
      </c>
      <c r="I604" s="166"/>
      <c r="J604" s="170" t="str">
        <f t="shared" si="124"/>
        <v/>
      </c>
      <c r="K604" s="210"/>
    </row>
    <row r="605" spans="1:11" s="33" customFormat="1" ht="39.950000000000003" customHeight="1" x14ac:dyDescent="0.25">
      <c r="A605" s="53"/>
      <c r="B605" s="134"/>
      <c r="C605" s="206"/>
      <c r="D605" s="134"/>
      <c r="E605" s="166"/>
      <c r="F605" s="166"/>
      <c r="G605" s="184"/>
      <c r="H605" s="194" t="str">
        <f t="shared" si="122"/>
        <v/>
      </c>
      <c r="I605" s="166"/>
      <c r="J605" s="170" t="str">
        <f t="shared" si="124"/>
        <v/>
      </c>
      <c r="K605" s="210"/>
    </row>
    <row r="606" spans="1:11" s="33" customFormat="1" ht="39.950000000000003" customHeight="1" x14ac:dyDescent="0.25">
      <c r="A606" s="53"/>
      <c r="B606" s="134"/>
      <c r="C606" s="206"/>
      <c r="D606" s="134"/>
      <c r="E606" s="166"/>
      <c r="F606" s="166"/>
      <c r="G606" s="184"/>
      <c r="H606" s="194" t="str">
        <f t="shared" si="122"/>
        <v/>
      </c>
      <c r="I606" s="166"/>
      <c r="J606" s="170" t="str">
        <f t="shared" si="124"/>
        <v/>
      </c>
      <c r="K606" s="210"/>
    </row>
    <row r="607" spans="1:11" s="33" customFormat="1" ht="39.950000000000003" customHeight="1" x14ac:dyDescent="0.25">
      <c r="A607" s="53"/>
      <c r="B607" s="134"/>
      <c r="C607" s="206"/>
      <c r="D607" s="134"/>
      <c r="E607" s="166"/>
      <c r="F607" s="166"/>
      <c r="G607" s="184"/>
      <c r="H607" s="194" t="str">
        <f t="shared" si="122"/>
        <v/>
      </c>
      <c r="I607" s="166"/>
      <c r="J607" s="170" t="str">
        <f t="shared" si="124"/>
        <v/>
      </c>
      <c r="K607" s="210"/>
    </row>
    <row r="608" spans="1:11" s="33" customFormat="1" ht="39.950000000000003" customHeight="1" x14ac:dyDescent="0.25">
      <c r="A608" s="53"/>
      <c r="B608" s="134"/>
      <c r="C608" s="206"/>
      <c r="D608" s="134"/>
      <c r="E608" s="166"/>
      <c r="F608" s="166"/>
      <c r="G608" s="184"/>
      <c r="H608" s="194" t="str">
        <f t="shared" si="122"/>
        <v/>
      </c>
      <c r="I608" s="166"/>
      <c r="J608" s="170" t="str">
        <f t="shared" si="124"/>
        <v/>
      </c>
      <c r="K608" s="210"/>
    </row>
    <row r="609" spans="1:11" s="33" customFormat="1" ht="39.950000000000003" customHeight="1" x14ac:dyDescent="0.25">
      <c r="A609" s="53"/>
      <c r="B609" s="134"/>
      <c r="C609" s="206"/>
      <c r="D609" s="134"/>
      <c r="E609" s="166"/>
      <c r="F609" s="166"/>
      <c r="G609" s="184"/>
      <c r="H609" s="194" t="str">
        <f t="shared" si="122"/>
        <v/>
      </c>
      <c r="I609" s="166"/>
      <c r="J609" s="170" t="str">
        <f t="shared" si="124"/>
        <v/>
      </c>
      <c r="K609" s="210"/>
    </row>
    <row r="610" spans="1:11" s="33" customFormat="1" ht="39.950000000000003" customHeight="1" x14ac:dyDescent="0.25">
      <c r="A610" s="53"/>
      <c r="B610" s="134"/>
      <c r="C610" s="206"/>
      <c r="D610" s="134"/>
      <c r="E610" s="166"/>
      <c r="F610" s="166"/>
      <c r="G610" s="184"/>
      <c r="H610" s="194" t="str">
        <f t="shared" si="122"/>
        <v/>
      </c>
      <c r="I610" s="166"/>
      <c r="J610" s="170" t="str">
        <f t="shared" si="124"/>
        <v/>
      </c>
      <c r="K610" s="210"/>
    </row>
    <row r="611" spans="1:11" s="33" customFormat="1" ht="39.950000000000003" customHeight="1" x14ac:dyDescent="0.25">
      <c r="A611" s="53"/>
      <c r="B611" s="134"/>
      <c r="C611" s="206"/>
      <c r="D611" s="134"/>
      <c r="E611" s="166"/>
      <c r="F611" s="166"/>
      <c r="G611" s="184"/>
      <c r="H611" s="194" t="str">
        <f t="shared" si="122"/>
        <v/>
      </c>
      <c r="I611" s="166"/>
      <c r="J611" s="170" t="str">
        <f t="shared" si="124"/>
        <v/>
      </c>
      <c r="K611" s="210"/>
    </row>
    <row r="612" spans="1:11" s="33" customFormat="1" ht="39.950000000000003" customHeight="1" x14ac:dyDescent="0.25">
      <c r="A612" s="53"/>
      <c r="B612" s="134"/>
      <c r="C612" s="206"/>
      <c r="D612" s="134"/>
      <c r="E612" s="166"/>
      <c r="F612" s="166"/>
      <c r="G612" s="184"/>
      <c r="H612" s="194" t="str">
        <f t="shared" si="122"/>
        <v/>
      </c>
      <c r="I612" s="166"/>
      <c r="J612" s="170" t="str">
        <f t="shared" si="124"/>
        <v/>
      </c>
      <c r="K612" s="210"/>
    </row>
    <row r="613" spans="1:11" s="33" customFormat="1" ht="39.950000000000003" customHeight="1" x14ac:dyDescent="0.25">
      <c r="A613" s="53"/>
      <c r="B613" s="134"/>
      <c r="C613" s="206"/>
      <c r="D613" s="134"/>
      <c r="E613" s="166"/>
      <c r="F613" s="166"/>
      <c r="G613" s="184"/>
      <c r="H613" s="194" t="str">
        <f t="shared" si="122"/>
        <v/>
      </c>
      <c r="I613" s="166"/>
      <c r="J613" s="170" t="str">
        <f t="shared" si="124"/>
        <v/>
      </c>
      <c r="K613" s="210"/>
    </row>
    <row r="614" spans="1:11" s="33" customFormat="1" ht="39.950000000000003" customHeight="1" x14ac:dyDescent="0.25">
      <c r="A614" s="53"/>
      <c r="B614" s="134"/>
      <c r="C614" s="206"/>
      <c r="D614" s="134"/>
      <c r="E614" s="166"/>
      <c r="F614" s="166"/>
      <c r="G614" s="184"/>
      <c r="H614" s="194" t="str">
        <f t="shared" ref="H614:H618" si="125">IF(G614="","",(E614-F614)-(E614-F614)/(1+G614/100))</f>
        <v/>
      </c>
      <c r="I614" s="166"/>
      <c r="J614" s="170" t="str">
        <f t="shared" si="124"/>
        <v/>
      </c>
      <c r="K614" s="210"/>
    </row>
    <row r="615" spans="1:11" s="33" customFormat="1" ht="39.950000000000003" customHeight="1" x14ac:dyDescent="0.25">
      <c r="A615" s="53"/>
      <c r="B615" s="134"/>
      <c r="C615" s="206"/>
      <c r="D615" s="134"/>
      <c r="E615" s="166"/>
      <c r="F615" s="166"/>
      <c r="G615" s="184"/>
      <c r="H615" s="194" t="str">
        <f t="shared" si="125"/>
        <v/>
      </c>
      <c r="I615" s="166"/>
      <c r="J615" s="170" t="str">
        <f t="shared" ref="J615:J618" si="126">IF(E615="","",(E615-F615-H615-I615))</f>
        <v/>
      </c>
      <c r="K615" s="210"/>
    </row>
    <row r="616" spans="1:11" s="33" customFormat="1" ht="39.950000000000003" customHeight="1" x14ac:dyDescent="0.25">
      <c r="A616" s="53"/>
      <c r="B616" s="134"/>
      <c r="C616" s="206"/>
      <c r="D616" s="134"/>
      <c r="E616" s="166"/>
      <c r="F616" s="166"/>
      <c r="G616" s="184"/>
      <c r="H616" s="194" t="str">
        <f t="shared" si="125"/>
        <v/>
      </c>
      <c r="I616" s="166"/>
      <c r="J616" s="170" t="str">
        <f t="shared" si="126"/>
        <v/>
      </c>
      <c r="K616" s="210"/>
    </row>
    <row r="617" spans="1:11" s="33" customFormat="1" ht="39.950000000000003" customHeight="1" x14ac:dyDescent="0.25">
      <c r="A617" s="53"/>
      <c r="B617" s="134"/>
      <c r="C617" s="206"/>
      <c r="D617" s="134"/>
      <c r="E617" s="166"/>
      <c r="F617" s="166"/>
      <c r="G617" s="184"/>
      <c r="H617" s="194" t="str">
        <f t="shared" si="125"/>
        <v/>
      </c>
      <c r="I617" s="166"/>
      <c r="J617" s="170" t="str">
        <f t="shared" si="126"/>
        <v/>
      </c>
      <c r="K617" s="210"/>
    </row>
    <row r="618" spans="1:11" s="33" customFormat="1" ht="39.950000000000003" customHeight="1" thickBot="1" x14ac:dyDescent="0.3">
      <c r="A618" s="140"/>
      <c r="B618" s="141"/>
      <c r="C618" s="207"/>
      <c r="D618" s="141"/>
      <c r="E618" s="167"/>
      <c r="F618" s="167"/>
      <c r="G618" s="185"/>
      <c r="H618" s="195" t="str">
        <f t="shared" si="125"/>
        <v/>
      </c>
      <c r="I618" s="167"/>
      <c r="J618" s="171" t="str">
        <f t="shared" si="126"/>
        <v/>
      </c>
      <c r="K618" s="211"/>
    </row>
    <row r="619" spans="1:11" s="33" customFormat="1" ht="42.75" customHeight="1" thickTop="1" thickBot="1" x14ac:dyDescent="0.3">
      <c r="B619" s="156"/>
      <c r="C619" s="156"/>
      <c r="D619" s="155" t="s">
        <v>65</v>
      </c>
      <c r="E619" s="168">
        <f>SUM(E598:E618)</f>
        <v>0</v>
      </c>
      <c r="F619" s="168">
        <f t="shared" ref="F619" si="127">SUM(F598:F618)</f>
        <v>0</v>
      </c>
      <c r="G619" s="144"/>
      <c r="H619" s="168">
        <f t="shared" ref="H619:I619" si="128">SUM(H598:H618)</f>
        <v>0</v>
      </c>
      <c r="I619" s="168">
        <f t="shared" si="128"/>
        <v>0</v>
      </c>
      <c r="J619" s="174">
        <f>SUM(J598:J618)</f>
        <v>0</v>
      </c>
      <c r="K619" s="145"/>
    </row>
    <row r="620" spans="1:11" s="33" customFormat="1" ht="42.75" customHeight="1" thickBot="1" x14ac:dyDescent="0.3">
      <c r="B620" s="156"/>
      <c r="C620" s="156"/>
      <c r="D620" s="238" t="s">
        <v>43</v>
      </c>
      <c r="E620" s="239"/>
      <c r="F620" s="239"/>
      <c r="G620" s="239"/>
      <c r="H620" s="239"/>
      <c r="I620" s="239"/>
      <c r="J620" s="147" t="str">
        <f>$J$33</f>
        <v>100%</v>
      </c>
      <c r="K620" s="148"/>
    </row>
    <row r="621" spans="1:11" s="33" customFormat="1" ht="60.75" customHeight="1" thickBot="1" x14ac:dyDescent="0.3">
      <c r="B621" s="156"/>
      <c r="C621" s="156"/>
      <c r="D621" s="240" t="s">
        <v>112</v>
      </c>
      <c r="E621" s="239"/>
      <c r="F621" s="239"/>
      <c r="G621" s="239"/>
      <c r="H621" s="239"/>
      <c r="I621" s="260"/>
      <c r="J621" s="178">
        <f>J619*J620</f>
        <v>0</v>
      </c>
      <c r="K621" s="151"/>
    </row>
    <row r="622" spans="1:11" s="217" customFormat="1" x14ac:dyDescent="0.2">
      <c r="A622" s="37"/>
      <c r="B622" s="38"/>
      <c r="C622" s="37"/>
      <c r="D622" s="37"/>
      <c r="E622" s="37"/>
      <c r="F622" s="37"/>
      <c r="G622" s="37"/>
      <c r="H622" s="37"/>
      <c r="I622" s="37"/>
      <c r="J622" s="37"/>
      <c r="K622" s="37"/>
    </row>
    <row r="623" spans="1:11" s="217" customFormat="1" x14ac:dyDescent="0.2">
      <c r="B623" s="6"/>
    </row>
    <row r="624" spans="1:11" s="33" customFormat="1" ht="20.25" customHeight="1" thickBot="1" x14ac:dyDescent="0.25">
      <c r="A624" s="39" t="s">
        <v>20</v>
      </c>
      <c r="B624" s="37"/>
      <c r="C624" s="37"/>
      <c r="D624" s="136"/>
      <c r="E624" s="136"/>
      <c r="F624" s="136"/>
      <c r="G624" s="136"/>
      <c r="H624" s="136"/>
      <c r="I624" s="136"/>
      <c r="J624" s="225" t="s">
        <v>110</v>
      </c>
      <c r="K624" s="226">
        <f>K1</f>
        <v>1</v>
      </c>
    </row>
    <row r="625" spans="1:11" s="217" customFormat="1" ht="42" customHeight="1" thickBot="1" x14ac:dyDescent="0.25">
      <c r="A625" s="216" t="str">
        <f>$A$4</f>
        <v>Teilvorhaben 2:</v>
      </c>
      <c r="B625" s="40"/>
      <c r="C625" s="250">
        <f>$C$4</f>
        <v>0</v>
      </c>
      <c r="D625" s="251"/>
      <c r="E625" s="251"/>
      <c r="F625" s="251"/>
      <c r="G625" s="251"/>
      <c r="H625" s="251"/>
      <c r="I625" s="251"/>
      <c r="J625" s="251"/>
      <c r="K625" s="252"/>
    </row>
    <row r="626" spans="1:11" s="217" customFormat="1" ht="35.1" customHeight="1" x14ac:dyDescent="0.3">
      <c r="A626" s="82"/>
      <c r="B626" s="6"/>
      <c r="C626" s="82" t="s">
        <v>26</v>
      </c>
      <c r="D626" s="108"/>
      <c r="E626" s="108"/>
      <c r="F626" s="108"/>
      <c r="G626" s="108"/>
      <c r="H626" s="108"/>
      <c r="I626" s="108"/>
      <c r="J626" s="108"/>
      <c r="K626" s="42"/>
    </row>
    <row r="627" spans="1:11" s="217" customFormat="1" ht="35.1" customHeight="1" thickBot="1" x14ac:dyDescent="0.3">
      <c r="A627" s="15"/>
      <c r="B627" s="16"/>
      <c r="C627" s="15"/>
      <c r="K627" s="42"/>
    </row>
    <row r="628" spans="1:11" s="217" customFormat="1" ht="35.1" customHeight="1" thickBot="1" x14ac:dyDescent="0.25">
      <c r="A628" s="100" t="s">
        <v>0</v>
      </c>
      <c r="B628" s="43"/>
      <c r="C628" s="4">
        <f>Start!$C$12</f>
        <v>0</v>
      </c>
      <c r="E628" s="18" t="s">
        <v>51</v>
      </c>
      <c r="F628" s="248">
        <f>Start!$C$22</f>
        <v>0</v>
      </c>
      <c r="G628" s="249"/>
      <c r="H628" s="115"/>
      <c r="I628" s="44"/>
      <c r="J628" s="44"/>
      <c r="K628" s="45"/>
    </row>
    <row r="629" spans="1:11" s="217" customFormat="1" x14ac:dyDescent="0.2">
      <c r="A629" s="101"/>
      <c r="B629" s="20"/>
      <c r="C629" s="21"/>
      <c r="D629" s="21"/>
      <c r="E629" s="21"/>
      <c r="F629" s="21"/>
      <c r="G629" s="21"/>
      <c r="H629" s="42"/>
      <c r="I629" s="46"/>
      <c r="J629" s="46"/>
      <c r="K629" s="46"/>
    </row>
    <row r="630" spans="1:11" s="217" customFormat="1" ht="130.5" customHeight="1" x14ac:dyDescent="0.2">
      <c r="A630" s="22" t="str">
        <f>$A$9</f>
        <v>Beleg-Nr.</v>
      </c>
      <c r="B630" s="23" t="str">
        <f>$B$9</f>
        <v>Zahlungsdatum</v>
      </c>
      <c r="C630" s="22" t="str">
        <f>$C$9</f>
        <v>Rechnungssteller</v>
      </c>
      <c r="D630" s="22" t="str">
        <f>$D$9</f>
        <v>Rechnungsdatum</v>
      </c>
      <c r="E630" s="22" t="str">
        <f>$E$9</f>
        <v>bezahlter Rechnungsbetrag
(brutto)</v>
      </c>
      <c r="F630" s="22" t="str">
        <f>$F$9</f>
        <v>in Rechnung nicht genutzter ausge-wiesener Betrag für Skonti, Rabatte
(brutto)</v>
      </c>
      <c r="G630" s="22" t="str">
        <f>$G$9</f>
        <v>MwSt.-
Satz</v>
      </c>
      <c r="H630" s="22" t="str">
        <f>$H$9</f>
        <v>MwSt</v>
      </c>
      <c r="I630" s="133" t="s">
        <v>58</v>
      </c>
      <c r="J630" s="22" t="str">
        <f>$J$9</f>
        <v>beantragte zuwendungsfähige 
Ausgaben netto vor Kostenschlüssel</v>
      </c>
      <c r="K630" s="24" t="s">
        <v>114</v>
      </c>
    </row>
    <row r="631" spans="1:11" s="217" customFormat="1" ht="18" x14ac:dyDescent="0.2">
      <c r="A631" s="118"/>
      <c r="B631" s="119"/>
      <c r="C631" s="118"/>
      <c r="D631" s="118"/>
      <c r="E631" s="118" t="str">
        <f>$E$10</f>
        <v>[EUR]</v>
      </c>
      <c r="F631" s="118" t="str">
        <f>$F$10</f>
        <v>[EUR]</v>
      </c>
      <c r="G631" s="118" t="str">
        <f>$G$10</f>
        <v>[%]</v>
      </c>
      <c r="H631" s="118" t="str">
        <f>$H$10</f>
        <v>[EUR]</v>
      </c>
      <c r="I631" s="118" t="str">
        <f>$I$10</f>
        <v>[EUR]</v>
      </c>
      <c r="J631" s="118" t="str">
        <f>$J$10</f>
        <v>[EUR]</v>
      </c>
      <c r="K631" s="30"/>
    </row>
    <row r="632" spans="1:11" s="95" customFormat="1" ht="20.25" customHeight="1" x14ac:dyDescent="0.25">
      <c r="A632" s="125" t="str">
        <f>$A$11</f>
        <v>(1)</v>
      </c>
      <c r="B632" s="126" t="str">
        <f>$B$11</f>
        <v>(2)</v>
      </c>
      <c r="C632" s="125" t="str">
        <f>$C$11</f>
        <v>(3)</v>
      </c>
      <c r="D632" s="24" t="str">
        <f>$D$11</f>
        <v>(4)</v>
      </c>
      <c r="E632" s="24" t="str">
        <f>$E$11</f>
        <v>(5)</v>
      </c>
      <c r="F632" s="24" t="str">
        <f>$F$11</f>
        <v>(6)</v>
      </c>
      <c r="G632" s="24" t="str">
        <f>$G$11</f>
        <v>(7)</v>
      </c>
      <c r="H632" s="24" t="str">
        <f>$H$11</f>
        <v>(8)</v>
      </c>
      <c r="I632" s="24" t="str">
        <f>$I$11</f>
        <v>(9)</v>
      </c>
      <c r="J632" s="127" t="str">
        <f>$J$11</f>
        <v>(10) = (5)-(6)-(8)-(9)</v>
      </c>
      <c r="K632" s="121" t="str">
        <f>$K$11</f>
        <v>(11)</v>
      </c>
    </row>
    <row r="633" spans="1:11" s="95" customFormat="1" ht="39" customHeight="1" x14ac:dyDescent="0.25">
      <c r="A633" s="243" t="s">
        <v>85</v>
      </c>
      <c r="B633" s="244"/>
      <c r="C633" s="244"/>
      <c r="D633" s="245"/>
      <c r="E633" s="165">
        <f>E619</f>
        <v>0</v>
      </c>
      <c r="F633" s="165">
        <f t="shared" ref="F633:J633" si="129">F619</f>
        <v>0</v>
      </c>
      <c r="G633" s="165"/>
      <c r="H633" s="165">
        <f t="shared" si="129"/>
        <v>0</v>
      </c>
      <c r="I633" s="165">
        <f t="shared" si="129"/>
        <v>0</v>
      </c>
      <c r="J633" s="165">
        <f t="shared" si="129"/>
        <v>0</v>
      </c>
      <c r="K633" s="114"/>
    </row>
    <row r="634" spans="1:11" s="33" customFormat="1" ht="39.950000000000003" customHeight="1" x14ac:dyDescent="0.25">
      <c r="A634" s="53"/>
      <c r="B634" s="134"/>
      <c r="C634" s="206"/>
      <c r="D634" s="134"/>
      <c r="E634" s="166"/>
      <c r="F634" s="166"/>
      <c r="G634" s="184"/>
      <c r="H634" s="194" t="str">
        <f>IF(G634="","",(E634-F634)-(E634-F634)/(1+G634/100))</f>
        <v/>
      </c>
      <c r="I634" s="166"/>
      <c r="J634" s="170" t="str">
        <f>IF(E634="","",(E634-F634-H634-I634))</f>
        <v/>
      </c>
      <c r="K634" s="210"/>
    </row>
    <row r="635" spans="1:11" s="33" customFormat="1" ht="39.950000000000003" customHeight="1" x14ac:dyDescent="0.25">
      <c r="A635" s="53"/>
      <c r="B635" s="134"/>
      <c r="C635" s="206"/>
      <c r="D635" s="134"/>
      <c r="E635" s="166"/>
      <c r="F635" s="166"/>
      <c r="G635" s="184"/>
      <c r="H635" s="194" t="str">
        <f t="shared" ref="H635:H649" si="130">IF(G635="","",(E635-F635)-(E635-F635)/(1+G635/100))</f>
        <v/>
      </c>
      <c r="I635" s="166"/>
      <c r="J635" s="170" t="str">
        <f t="shared" ref="J635:J636" si="131">IF(E635="","",(E635-F635-H635-I635))</f>
        <v/>
      </c>
      <c r="K635" s="210"/>
    </row>
    <row r="636" spans="1:11" s="33" customFormat="1" ht="39.950000000000003" customHeight="1" x14ac:dyDescent="0.25">
      <c r="A636" s="53"/>
      <c r="B636" s="134"/>
      <c r="C636" s="206"/>
      <c r="D636" s="134"/>
      <c r="E636" s="166"/>
      <c r="F636" s="166"/>
      <c r="G636" s="184"/>
      <c r="H636" s="194" t="str">
        <f t="shared" si="130"/>
        <v/>
      </c>
      <c r="I636" s="166"/>
      <c r="J636" s="170" t="str">
        <f t="shared" si="131"/>
        <v/>
      </c>
      <c r="K636" s="210"/>
    </row>
    <row r="637" spans="1:11" s="33" customFormat="1" ht="39.950000000000003" customHeight="1" x14ac:dyDescent="0.25">
      <c r="A637" s="53"/>
      <c r="B637" s="134"/>
      <c r="C637" s="206"/>
      <c r="D637" s="134"/>
      <c r="E637" s="166"/>
      <c r="F637" s="166"/>
      <c r="G637" s="184"/>
      <c r="H637" s="194" t="str">
        <f t="shared" si="130"/>
        <v/>
      </c>
      <c r="I637" s="166"/>
      <c r="J637" s="170" t="str">
        <f>IF(E637="","",(E637-F637-H637-I637))</f>
        <v/>
      </c>
      <c r="K637" s="210"/>
    </row>
    <row r="638" spans="1:11" s="33" customFormat="1" ht="39.950000000000003" customHeight="1" x14ac:dyDescent="0.25">
      <c r="A638" s="53"/>
      <c r="B638" s="134"/>
      <c r="C638" s="206"/>
      <c r="D638" s="134"/>
      <c r="E638" s="166"/>
      <c r="F638" s="166"/>
      <c r="G638" s="184"/>
      <c r="H638" s="194" t="str">
        <f t="shared" si="130"/>
        <v/>
      </c>
      <c r="I638" s="166"/>
      <c r="J638" s="170" t="str">
        <f t="shared" ref="J638:J650" si="132">IF(E638="","",(E638-F638-H638-I638))</f>
        <v/>
      </c>
      <c r="K638" s="210"/>
    </row>
    <row r="639" spans="1:11" s="33" customFormat="1" ht="39.950000000000003" customHeight="1" x14ac:dyDescent="0.25">
      <c r="A639" s="53"/>
      <c r="B639" s="134"/>
      <c r="C639" s="206"/>
      <c r="D639" s="134"/>
      <c r="E639" s="166"/>
      <c r="F639" s="166"/>
      <c r="G639" s="184"/>
      <c r="H639" s="194" t="str">
        <f t="shared" si="130"/>
        <v/>
      </c>
      <c r="I639" s="166"/>
      <c r="J639" s="170" t="str">
        <f t="shared" si="132"/>
        <v/>
      </c>
      <c r="K639" s="210"/>
    </row>
    <row r="640" spans="1:11" s="33" customFormat="1" ht="39.950000000000003" customHeight="1" x14ac:dyDescent="0.25">
      <c r="A640" s="53"/>
      <c r="B640" s="134"/>
      <c r="C640" s="206"/>
      <c r="D640" s="134"/>
      <c r="E640" s="166"/>
      <c r="F640" s="166"/>
      <c r="G640" s="184"/>
      <c r="H640" s="194" t="str">
        <f t="shared" si="130"/>
        <v/>
      </c>
      <c r="I640" s="166"/>
      <c r="J640" s="170" t="str">
        <f t="shared" si="132"/>
        <v/>
      </c>
      <c r="K640" s="210"/>
    </row>
    <row r="641" spans="1:11" s="33" customFormat="1" ht="39.950000000000003" customHeight="1" x14ac:dyDescent="0.25">
      <c r="A641" s="53"/>
      <c r="B641" s="134"/>
      <c r="C641" s="206"/>
      <c r="D641" s="134"/>
      <c r="E641" s="166"/>
      <c r="F641" s="166"/>
      <c r="G641" s="184"/>
      <c r="H641" s="194" t="str">
        <f t="shared" si="130"/>
        <v/>
      </c>
      <c r="I641" s="166"/>
      <c r="J641" s="170" t="str">
        <f t="shared" si="132"/>
        <v/>
      </c>
      <c r="K641" s="210"/>
    </row>
    <row r="642" spans="1:11" s="33" customFormat="1" ht="39.950000000000003" customHeight="1" x14ac:dyDescent="0.25">
      <c r="A642" s="53"/>
      <c r="B642" s="134"/>
      <c r="C642" s="206"/>
      <c r="D642" s="134"/>
      <c r="E642" s="166"/>
      <c r="F642" s="166"/>
      <c r="G642" s="184"/>
      <c r="H642" s="194" t="str">
        <f t="shared" si="130"/>
        <v/>
      </c>
      <c r="I642" s="166"/>
      <c r="J642" s="170" t="str">
        <f t="shared" si="132"/>
        <v/>
      </c>
      <c r="K642" s="210"/>
    </row>
    <row r="643" spans="1:11" s="33" customFormat="1" ht="39.950000000000003" customHeight="1" x14ac:dyDescent="0.25">
      <c r="A643" s="53"/>
      <c r="B643" s="134"/>
      <c r="C643" s="206"/>
      <c r="D643" s="134"/>
      <c r="E643" s="166"/>
      <c r="F643" s="166"/>
      <c r="G643" s="184"/>
      <c r="H643" s="194" t="str">
        <f t="shared" si="130"/>
        <v/>
      </c>
      <c r="I643" s="166"/>
      <c r="J643" s="170" t="str">
        <f t="shared" si="132"/>
        <v/>
      </c>
      <c r="K643" s="210"/>
    </row>
    <row r="644" spans="1:11" s="33" customFormat="1" ht="39.950000000000003" customHeight="1" x14ac:dyDescent="0.25">
      <c r="A644" s="53"/>
      <c r="B644" s="134"/>
      <c r="C644" s="206"/>
      <c r="D644" s="134"/>
      <c r="E644" s="166"/>
      <c r="F644" s="166"/>
      <c r="G644" s="184"/>
      <c r="H644" s="194" t="str">
        <f t="shared" si="130"/>
        <v/>
      </c>
      <c r="I644" s="166"/>
      <c r="J644" s="170" t="str">
        <f t="shared" si="132"/>
        <v/>
      </c>
      <c r="K644" s="210"/>
    </row>
    <row r="645" spans="1:11" s="33" customFormat="1" ht="39.950000000000003" customHeight="1" x14ac:dyDescent="0.25">
      <c r="A645" s="53"/>
      <c r="B645" s="134"/>
      <c r="C645" s="206"/>
      <c r="D645" s="134"/>
      <c r="E645" s="166"/>
      <c r="F645" s="166"/>
      <c r="G645" s="184"/>
      <c r="H645" s="194" t="str">
        <f t="shared" si="130"/>
        <v/>
      </c>
      <c r="I645" s="166"/>
      <c r="J645" s="170" t="str">
        <f t="shared" si="132"/>
        <v/>
      </c>
      <c r="K645" s="210"/>
    </row>
    <row r="646" spans="1:11" s="33" customFormat="1" ht="39.950000000000003" customHeight="1" x14ac:dyDescent="0.25">
      <c r="A646" s="53"/>
      <c r="B646" s="134"/>
      <c r="C646" s="206"/>
      <c r="D646" s="134"/>
      <c r="E646" s="166"/>
      <c r="F646" s="166"/>
      <c r="G646" s="184"/>
      <c r="H646" s="194" t="str">
        <f t="shared" si="130"/>
        <v/>
      </c>
      <c r="I646" s="166"/>
      <c r="J646" s="170" t="str">
        <f t="shared" si="132"/>
        <v/>
      </c>
      <c r="K646" s="210"/>
    </row>
    <row r="647" spans="1:11" s="33" customFormat="1" ht="39.950000000000003" customHeight="1" x14ac:dyDescent="0.25">
      <c r="A647" s="53"/>
      <c r="B647" s="134"/>
      <c r="C647" s="206"/>
      <c r="D647" s="134"/>
      <c r="E647" s="166"/>
      <c r="F647" s="166"/>
      <c r="G647" s="184"/>
      <c r="H647" s="194" t="str">
        <f t="shared" si="130"/>
        <v/>
      </c>
      <c r="I647" s="166"/>
      <c r="J647" s="170" t="str">
        <f t="shared" si="132"/>
        <v/>
      </c>
      <c r="K647" s="210"/>
    </row>
    <row r="648" spans="1:11" s="33" customFormat="1" ht="39.950000000000003" customHeight="1" x14ac:dyDescent="0.25">
      <c r="A648" s="53"/>
      <c r="B648" s="134"/>
      <c r="C648" s="206"/>
      <c r="D648" s="134"/>
      <c r="E648" s="166"/>
      <c r="F648" s="166"/>
      <c r="G648" s="184"/>
      <c r="H648" s="194" t="str">
        <f t="shared" si="130"/>
        <v/>
      </c>
      <c r="I648" s="166"/>
      <c r="J648" s="170" t="str">
        <f t="shared" si="132"/>
        <v/>
      </c>
      <c r="K648" s="210"/>
    </row>
    <row r="649" spans="1:11" s="33" customFormat="1" ht="39.950000000000003" customHeight="1" x14ac:dyDescent="0.25">
      <c r="A649" s="53"/>
      <c r="B649" s="134"/>
      <c r="C649" s="206"/>
      <c r="D649" s="134"/>
      <c r="E649" s="166"/>
      <c r="F649" s="166"/>
      <c r="G649" s="184"/>
      <c r="H649" s="194" t="str">
        <f t="shared" si="130"/>
        <v/>
      </c>
      <c r="I649" s="166"/>
      <c r="J649" s="170" t="str">
        <f t="shared" si="132"/>
        <v/>
      </c>
      <c r="K649" s="210"/>
    </row>
    <row r="650" spans="1:11" s="33" customFormat="1" ht="39.950000000000003" customHeight="1" x14ac:dyDescent="0.25">
      <c r="A650" s="53"/>
      <c r="B650" s="134"/>
      <c r="C650" s="206"/>
      <c r="D650" s="134"/>
      <c r="E650" s="166"/>
      <c r="F650" s="166"/>
      <c r="G650" s="184"/>
      <c r="H650" s="194" t="str">
        <f t="shared" ref="H650:H653" si="133">IF(G650="","",(E650-F650)-(E650-F650)/(1+G650/100))</f>
        <v/>
      </c>
      <c r="I650" s="166"/>
      <c r="J650" s="170" t="str">
        <f t="shared" si="132"/>
        <v/>
      </c>
      <c r="K650" s="210"/>
    </row>
    <row r="651" spans="1:11" s="33" customFormat="1" ht="39.950000000000003" customHeight="1" x14ac:dyDescent="0.25">
      <c r="A651" s="53"/>
      <c r="B651" s="134"/>
      <c r="C651" s="206"/>
      <c r="D651" s="134"/>
      <c r="E651" s="166"/>
      <c r="F651" s="166"/>
      <c r="G651" s="184"/>
      <c r="H651" s="194" t="str">
        <f t="shared" si="133"/>
        <v/>
      </c>
      <c r="I651" s="166"/>
      <c r="J651" s="170" t="str">
        <f t="shared" ref="J651:J653" si="134">IF(E651="","",(E651-F651-H651-I651))</f>
        <v/>
      </c>
      <c r="K651" s="210"/>
    </row>
    <row r="652" spans="1:11" s="33" customFormat="1" ht="39.950000000000003" customHeight="1" x14ac:dyDescent="0.25">
      <c r="A652" s="53"/>
      <c r="B652" s="134"/>
      <c r="C652" s="206"/>
      <c r="D652" s="134"/>
      <c r="E652" s="166"/>
      <c r="F652" s="166"/>
      <c r="G652" s="184"/>
      <c r="H652" s="194" t="str">
        <f t="shared" si="133"/>
        <v/>
      </c>
      <c r="I652" s="166"/>
      <c r="J652" s="170" t="str">
        <f t="shared" si="134"/>
        <v/>
      </c>
      <c r="K652" s="210"/>
    </row>
    <row r="653" spans="1:11" s="33" customFormat="1" ht="39.950000000000003" customHeight="1" thickBot="1" x14ac:dyDescent="0.3">
      <c r="A653" s="140"/>
      <c r="B653" s="141"/>
      <c r="C653" s="207"/>
      <c r="D653" s="141"/>
      <c r="E653" s="167"/>
      <c r="F653" s="167"/>
      <c r="G653" s="185"/>
      <c r="H653" s="195" t="str">
        <f t="shared" si="133"/>
        <v/>
      </c>
      <c r="I653" s="167"/>
      <c r="J653" s="171" t="str">
        <f t="shared" si="134"/>
        <v/>
      </c>
      <c r="K653" s="211"/>
    </row>
    <row r="654" spans="1:11" s="33" customFormat="1" ht="42.75" customHeight="1" thickTop="1" thickBot="1" x14ac:dyDescent="0.3">
      <c r="B654" s="156"/>
      <c r="C654" s="156"/>
      <c r="D654" s="155" t="s">
        <v>65</v>
      </c>
      <c r="E654" s="168">
        <f>SUM(E633:E653)</f>
        <v>0</v>
      </c>
      <c r="F654" s="168">
        <f t="shared" ref="F654" si="135">SUM(F633:F653)</f>
        <v>0</v>
      </c>
      <c r="G654" s="144"/>
      <c r="H654" s="168">
        <f t="shared" ref="H654:I654" si="136">SUM(H633:H653)</f>
        <v>0</v>
      </c>
      <c r="I654" s="168">
        <f t="shared" si="136"/>
        <v>0</v>
      </c>
      <c r="J654" s="174">
        <f>SUM(J633:J653)</f>
        <v>0</v>
      </c>
      <c r="K654" s="145"/>
    </row>
    <row r="655" spans="1:11" s="33" customFormat="1" ht="42.75" customHeight="1" thickBot="1" x14ac:dyDescent="0.3">
      <c r="B655" s="156"/>
      <c r="C655" s="156"/>
      <c r="D655" s="238" t="s">
        <v>43</v>
      </c>
      <c r="E655" s="239"/>
      <c r="F655" s="239"/>
      <c r="G655" s="239"/>
      <c r="H655" s="239"/>
      <c r="I655" s="239"/>
      <c r="J655" s="147" t="str">
        <f>$J$33</f>
        <v>100%</v>
      </c>
      <c r="K655" s="148"/>
    </row>
    <row r="656" spans="1:11" s="33" customFormat="1" ht="60.75" customHeight="1" thickBot="1" x14ac:dyDescent="0.3">
      <c r="B656" s="156"/>
      <c r="C656" s="156"/>
      <c r="D656" s="240" t="s">
        <v>112</v>
      </c>
      <c r="E656" s="239"/>
      <c r="F656" s="239"/>
      <c r="G656" s="239"/>
      <c r="H656" s="239"/>
      <c r="I656" s="260"/>
      <c r="J656" s="178">
        <f>J654*J655</f>
        <v>0</v>
      </c>
      <c r="K656" s="151"/>
    </row>
    <row r="657" spans="1:11" s="217" customFormat="1" x14ac:dyDescent="0.2">
      <c r="A657" s="37"/>
      <c r="B657" s="38"/>
      <c r="C657" s="37"/>
      <c r="D657" s="37"/>
      <c r="E657" s="37"/>
      <c r="F657" s="37"/>
      <c r="G657" s="37"/>
      <c r="H657" s="37"/>
      <c r="I657" s="37"/>
      <c r="J657" s="37"/>
      <c r="K657" s="37"/>
    </row>
    <row r="658" spans="1:11" s="217" customFormat="1" x14ac:dyDescent="0.2">
      <c r="B658" s="6"/>
    </row>
    <row r="659" spans="1:11" s="33" customFormat="1" ht="20.25" customHeight="1" thickBot="1" x14ac:dyDescent="0.25">
      <c r="A659" s="39" t="s">
        <v>20</v>
      </c>
      <c r="B659" s="37"/>
      <c r="C659" s="37"/>
      <c r="D659" s="136"/>
      <c r="E659" s="136"/>
      <c r="F659" s="136"/>
      <c r="G659" s="136"/>
      <c r="H659" s="136"/>
      <c r="I659" s="136"/>
      <c r="J659" s="225" t="s">
        <v>111</v>
      </c>
      <c r="K659" s="226">
        <f>K1</f>
        <v>1</v>
      </c>
    </row>
    <row r="660" spans="1:11" s="217" customFormat="1" ht="42" customHeight="1" thickBot="1" x14ac:dyDescent="0.25">
      <c r="A660" s="216" t="str">
        <f>$A$4</f>
        <v>Teilvorhaben 2:</v>
      </c>
      <c r="B660" s="40"/>
      <c r="C660" s="250">
        <f>$C$4</f>
        <v>0</v>
      </c>
      <c r="D660" s="251"/>
      <c r="E660" s="251"/>
      <c r="F660" s="251"/>
      <c r="G660" s="251"/>
      <c r="H660" s="251"/>
      <c r="I660" s="251"/>
      <c r="J660" s="251"/>
      <c r="K660" s="252"/>
    </row>
    <row r="661" spans="1:11" s="217" customFormat="1" ht="35.1" customHeight="1" x14ac:dyDescent="0.3">
      <c r="A661" s="82"/>
      <c r="B661" s="6"/>
      <c r="C661" s="82" t="s">
        <v>26</v>
      </c>
      <c r="D661" s="108"/>
      <c r="E661" s="108"/>
      <c r="F661" s="108"/>
      <c r="G661" s="108"/>
      <c r="H661" s="108"/>
      <c r="I661" s="108"/>
      <c r="J661" s="108"/>
      <c r="K661" s="42"/>
    </row>
    <row r="662" spans="1:11" s="217" customFormat="1" ht="35.1" customHeight="1" thickBot="1" x14ac:dyDescent="0.3">
      <c r="A662" s="15"/>
      <c r="B662" s="16"/>
      <c r="C662" s="15"/>
      <c r="K662" s="42"/>
    </row>
    <row r="663" spans="1:11" s="217" customFormat="1" ht="35.1" customHeight="1" thickBot="1" x14ac:dyDescent="0.25">
      <c r="A663" s="100" t="s">
        <v>0</v>
      </c>
      <c r="B663" s="43"/>
      <c r="C663" s="4">
        <f>Start!$C$12</f>
        <v>0</v>
      </c>
      <c r="E663" s="18" t="s">
        <v>51</v>
      </c>
      <c r="F663" s="248">
        <f>Start!$C$22</f>
        <v>0</v>
      </c>
      <c r="G663" s="249"/>
      <c r="H663" s="115"/>
      <c r="I663" s="44"/>
      <c r="J663" s="44"/>
      <c r="K663" s="45"/>
    </row>
    <row r="664" spans="1:11" s="217" customFormat="1" x14ac:dyDescent="0.2">
      <c r="A664" s="101"/>
      <c r="B664" s="20"/>
      <c r="C664" s="21"/>
      <c r="D664" s="21"/>
      <c r="E664" s="21"/>
      <c r="F664" s="21"/>
      <c r="G664" s="21"/>
      <c r="H664" s="42"/>
      <c r="I664" s="46"/>
      <c r="J664" s="46"/>
      <c r="K664" s="46"/>
    </row>
    <row r="665" spans="1:11" s="217" customFormat="1" ht="130.5" customHeight="1" x14ac:dyDescent="0.2">
      <c r="A665" s="22" t="str">
        <f>$A$9</f>
        <v>Beleg-Nr.</v>
      </c>
      <c r="B665" s="23" t="str">
        <f>$B$9</f>
        <v>Zahlungsdatum</v>
      </c>
      <c r="C665" s="22" t="str">
        <f>$C$9</f>
        <v>Rechnungssteller</v>
      </c>
      <c r="D665" s="22" t="str">
        <f>$D$9</f>
        <v>Rechnungsdatum</v>
      </c>
      <c r="E665" s="22" t="str">
        <f>$E$9</f>
        <v>bezahlter Rechnungsbetrag
(brutto)</v>
      </c>
      <c r="F665" s="22" t="str">
        <f>$F$9</f>
        <v>in Rechnung nicht genutzter ausge-wiesener Betrag für Skonti, Rabatte
(brutto)</v>
      </c>
      <c r="G665" s="22" t="str">
        <f>$G$9</f>
        <v>MwSt.-
Satz</v>
      </c>
      <c r="H665" s="22" t="str">
        <f>$H$9</f>
        <v>MwSt</v>
      </c>
      <c r="I665" s="133" t="s">
        <v>58</v>
      </c>
      <c r="J665" s="22" t="str">
        <f>$J$9</f>
        <v>beantragte zuwendungsfähige 
Ausgaben netto vor Kostenschlüssel</v>
      </c>
      <c r="K665" s="24" t="s">
        <v>114</v>
      </c>
    </row>
    <row r="666" spans="1:11" s="217" customFormat="1" ht="18" x14ac:dyDescent="0.2">
      <c r="A666" s="118"/>
      <c r="B666" s="119"/>
      <c r="C666" s="118"/>
      <c r="D666" s="118"/>
      <c r="E666" s="118" t="str">
        <f>$E$10</f>
        <v>[EUR]</v>
      </c>
      <c r="F666" s="118" t="str">
        <f>$F$10</f>
        <v>[EUR]</v>
      </c>
      <c r="G666" s="118" t="str">
        <f>$G$10</f>
        <v>[%]</v>
      </c>
      <c r="H666" s="118" t="str">
        <f>$H$10</f>
        <v>[EUR]</v>
      </c>
      <c r="I666" s="118" t="str">
        <f>$I$10</f>
        <v>[EUR]</v>
      </c>
      <c r="J666" s="118" t="str">
        <f>$J$10</f>
        <v>[EUR]</v>
      </c>
      <c r="K666" s="30"/>
    </row>
    <row r="667" spans="1:11" s="95" customFormat="1" ht="20.25" customHeight="1" x14ac:dyDescent="0.25">
      <c r="A667" s="125" t="str">
        <f>$A$11</f>
        <v>(1)</v>
      </c>
      <c r="B667" s="126" t="str">
        <f>$B$11</f>
        <v>(2)</v>
      </c>
      <c r="C667" s="125" t="str">
        <f>$C$11</f>
        <v>(3)</v>
      </c>
      <c r="D667" s="24" t="str">
        <f>$D$11</f>
        <v>(4)</v>
      </c>
      <c r="E667" s="24" t="str">
        <f>$E$11</f>
        <v>(5)</v>
      </c>
      <c r="F667" s="24" t="str">
        <f>$F$11</f>
        <v>(6)</v>
      </c>
      <c r="G667" s="24" t="str">
        <f>$G$11</f>
        <v>(7)</v>
      </c>
      <c r="H667" s="24" t="str">
        <f>$H$11</f>
        <v>(8)</v>
      </c>
      <c r="I667" s="24" t="str">
        <f>$I$11</f>
        <v>(9)</v>
      </c>
      <c r="J667" s="127" t="str">
        <f>$J$11</f>
        <v>(10) = (5)-(6)-(8)-(9)</v>
      </c>
      <c r="K667" s="121" t="str">
        <f>$K$11</f>
        <v>(11)</v>
      </c>
    </row>
    <row r="668" spans="1:11" s="95" customFormat="1" ht="39" customHeight="1" x14ac:dyDescent="0.25">
      <c r="A668" s="243" t="s">
        <v>86</v>
      </c>
      <c r="B668" s="244"/>
      <c r="C668" s="244"/>
      <c r="D668" s="245"/>
      <c r="E668" s="165">
        <f>E654</f>
        <v>0</v>
      </c>
      <c r="F668" s="165">
        <f t="shared" ref="F668:J668" si="137">F654</f>
        <v>0</v>
      </c>
      <c r="G668" s="165"/>
      <c r="H668" s="165">
        <f t="shared" si="137"/>
        <v>0</v>
      </c>
      <c r="I668" s="165">
        <f t="shared" si="137"/>
        <v>0</v>
      </c>
      <c r="J668" s="165">
        <f t="shared" si="137"/>
        <v>0</v>
      </c>
      <c r="K668" s="114"/>
    </row>
    <row r="669" spans="1:11" s="33" customFormat="1" ht="39.950000000000003" customHeight="1" x14ac:dyDescent="0.25">
      <c r="A669" s="53"/>
      <c r="B669" s="134"/>
      <c r="C669" s="206"/>
      <c r="D669" s="134"/>
      <c r="E669" s="166"/>
      <c r="F669" s="166"/>
      <c r="G669" s="184"/>
      <c r="H669" s="194" t="str">
        <f>IF(G669="","",(E669-F669)-(E669-F669)/(1+G669/100))</f>
        <v/>
      </c>
      <c r="I669" s="166"/>
      <c r="J669" s="170" t="str">
        <f>IF(E669="","",(E669-F669-H669-I669))</f>
        <v/>
      </c>
      <c r="K669" s="210"/>
    </row>
    <row r="670" spans="1:11" s="33" customFormat="1" ht="39.950000000000003" customHeight="1" x14ac:dyDescent="0.25">
      <c r="A670" s="53"/>
      <c r="B670" s="134"/>
      <c r="C670" s="206"/>
      <c r="D670" s="134"/>
      <c r="E670" s="166"/>
      <c r="F670" s="166"/>
      <c r="G670" s="184"/>
      <c r="H670" s="194" t="str">
        <f t="shared" ref="H670:H684" si="138">IF(G670="","",(E670-F670)-(E670-F670)/(1+G670/100))</f>
        <v/>
      </c>
      <c r="I670" s="166"/>
      <c r="J670" s="170" t="str">
        <f t="shared" ref="J670:J671" si="139">IF(E670="","",(E670-F670-H670-I670))</f>
        <v/>
      </c>
      <c r="K670" s="210"/>
    </row>
    <row r="671" spans="1:11" s="33" customFormat="1" ht="39.950000000000003" customHeight="1" x14ac:dyDescent="0.25">
      <c r="A671" s="53"/>
      <c r="B671" s="134"/>
      <c r="C671" s="206"/>
      <c r="D671" s="134"/>
      <c r="E671" s="166"/>
      <c r="F671" s="166"/>
      <c r="G671" s="184"/>
      <c r="H671" s="194" t="str">
        <f t="shared" si="138"/>
        <v/>
      </c>
      <c r="I671" s="166"/>
      <c r="J671" s="170" t="str">
        <f t="shared" si="139"/>
        <v/>
      </c>
      <c r="K671" s="210"/>
    </row>
    <row r="672" spans="1:11" s="33" customFormat="1" ht="39.950000000000003" customHeight="1" x14ac:dyDescent="0.25">
      <c r="A672" s="53"/>
      <c r="B672" s="134"/>
      <c r="C672" s="206"/>
      <c r="D672" s="134"/>
      <c r="E672" s="166"/>
      <c r="F672" s="166"/>
      <c r="G672" s="184"/>
      <c r="H672" s="194" t="str">
        <f t="shared" si="138"/>
        <v/>
      </c>
      <c r="I672" s="166"/>
      <c r="J672" s="170" t="str">
        <f>IF(E672="","",(E672-F672-H672-I672))</f>
        <v/>
      </c>
      <c r="K672" s="210"/>
    </row>
    <row r="673" spans="1:11" s="33" customFormat="1" ht="39.950000000000003" customHeight="1" x14ac:dyDescent="0.25">
      <c r="A673" s="53"/>
      <c r="B673" s="134"/>
      <c r="C673" s="206"/>
      <c r="D673" s="134"/>
      <c r="E673" s="166"/>
      <c r="F673" s="166"/>
      <c r="G673" s="184"/>
      <c r="H673" s="194" t="str">
        <f t="shared" si="138"/>
        <v/>
      </c>
      <c r="I673" s="166"/>
      <c r="J673" s="170" t="str">
        <f t="shared" ref="J673:J685" si="140">IF(E673="","",(E673-F673-H673-I673))</f>
        <v/>
      </c>
      <c r="K673" s="210"/>
    </row>
    <row r="674" spans="1:11" s="33" customFormat="1" ht="39.950000000000003" customHeight="1" x14ac:dyDescent="0.25">
      <c r="A674" s="53"/>
      <c r="B674" s="134"/>
      <c r="C674" s="206"/>
      <c r="D674" s="134"/>
      <c r="E674" s="166"/>
      <c r="F674" s="166"/>
      <c r="G674" s="184"/>
      <c r="H674" s="194" t="str">
        <f t="shared" si="138"/>
        <v/>
      </c>
      <c r="I674" s="166"/>
      <c r="J674" s="170" t="str">
        <f t="shared" si="140"/>
        <v/>
      </c>
      <c r="K674" s="210"/>
    </row>
    <row r="675" spans="1:11" s="33" customFormat="1" ht="39.950000000000003" customHeight="1" x14ac:dyDescent="0.25">
      <c r="A675" s="53"/>
      <c r="B675" s="134"/>
      <c r="C675" s="206"/>
      <c r="D675" s="134"/>
      <c r="E675" s="166"/>
      <c r="F675" s="166"/>
      <c r="G675" s="184"/>
      <c r="H675" s="194" t="str">
        <f t="shared" si="138"/>
        <v/>
      </c>
      <c r="I675" s="166"/>
      <c r="J675" s="170" t="str">
        <f t="shared" si="140"/>
        <v/>
      </c>
      <c r="K675" s="210"/>
    </row>
    <row r="676" spans="1:11" s="33" customFormat="1" ht="39.950000000000003" customHeight="1" x14ac:dyDescent="0.25">
      <c r="A676" s="53"/>
      <c r="B676" s="134"/>
      <c r="C676" s="206"/>
      <c r="D676" s="134"/>
      <c r="E676" s="166"/>
      <c r="F676" s="166"/>
      <c r="G676" s="184"/>
      <c r="H676" s="194" t="str">
        <f t="shared" si="138"/>
        <v/>
      </c>
      <c r="I676" s="166"/>
      <c r="J676" s="170" t="str">
        <f t="shared" si="140"/>
        <v/>
      </c>
      <c r="K676" s="210"/>
    </row>
    <row r="677" spans="1:11" s="33" customFormat="1" ht="39.950000000000003" customHeight="1" x14ac:dyDescent="0.25">
      <c r="A677" s="53"/>
      <c r="B677" s="134"/>
      <c r="C677" s="206"/>
      <c r="D677" s="134"/>
      <c r="E677" s="166"/>
      <c r="F677" s="166"/>
      <c r="G677" s="184"/>
      <c r="H677" s="194" t="str">
        <f t="shared" si="138"/>
        <v/>
      </c>
      <c r="I677" s="166"/>
      <c r="J677" s="170" t="str">
        <f t="shared" si="140"/>
        <v/>
      </c>
      <c r="K677" s="210"/>
    </row>
    <row r="678" spans="1:11" s="33" customFormat="1" ht="39.950000000000003" customHeight="1" x14ac:dyDescent="0.25">
      <c r="A678" s="53"/>
      <c r="B678" s="134"/>
      <c r="C678" s="206"/>
      <c r="D678" s="134"/>
      <c r="E678" s="166"/>
      <c r="F678" s="166"/>
      <c r="G678" s="184"/>
      <c r="H678" s="194" t="str">
        <f t="shared" si="138"/>
        <v/>
      </c>
      <c r="I678" s="166"/>
      <c r="J678" s="170" t="str">
        <f t="shared" si="140"/>
        <v/>
      </c>
      <c r="K678" s="210"/>
    </row>
    <row r="679" spans="1:11" s="33" customFormat="1" ht="39.950000000000003" customHeight="1" x14ac:dyDescent="0.25">
      <c r="A679" s="53"/>
      <c r="B679" s="134"/>
      <c r="C679" s="206"/>
      <c r="D679" s="134"/>
      <c r="E679" s="166"/>
      <c r="F679" s="166"/>
      <c r="G679" s="184"/>
      <c r="H679" s="194" t="str">
        <f t="shared" si="138"/>
        <v/>
      </c>
      <c r="I679" s="166"/>
      <c r="J679" s="170" t="str">
        <f t="shared" si="140"/>
        <v/>
      </c>
      <c r="K679" s="210"/>
    </row>
    <row r="680" spans="1:11" s="33" customFormat="1" ht="39.950000000000003" customHeight="1" x14ac:dyDescent="0.25">
      <c r="A680" s="53"/>
      <c r="B680" s="134"/>
      <c r="C680" s="206"/>
      <c r="D680" s="134"/>
      <c r="E680" s="166"/>
      <c r="F680" s="166"/>
      <c r="G680" s="184"/>
      <c r="H680" s="194" t="str">
        <f t="shared" si="138"/>
        <v/>
      </c>
      <c r="I680" s="166"/>
      <c r="J680" s="170" t="str">
        <f t="shared" si="140"/>
        <v/>
      </c>
      <c r="K680" s="210"/>
    </row>
    <row r="681" spans="1:11" s="33" customFormat="1" ht="39.950000000000003" customHeight="1" x14ac:dyDescent="0.25">
      <c r="A681" s="53"/>
      <c r="B681" s="134"/>
      <c r="C681" s="206"/>
      <c r="D681" s="134"/>
      <c r="E681" s="166"/>
      <c r="F681" s="166"/>
      <c r="G681" s="184"/>
      <c r="H681" s="194" t="str">
        <f t="shared" si="138"/>
        <v/>
      </c>
      <c r="I681" s="166"/>
      <c r="J681" s="170" t="str">
        <f t="shared" si="140"/>
        <v/>
      </c>
      <c r="K681" s="210"/>
    </row>
    <row r="682" spans="1:11" s="33" customFormat="1" ht="39.950000000000003" customHeight="1" x14ac:dyDescent="0.25">
      <c r="A682" s="53"/>
      <c r="B682" s="134"/>
      <c r="C682" s="206"/>
      <c r="D682" s="134"/>
      <c r="E682" s="166"/>
      <c r="F682" s="166"/>
      <c r="G682" s="184"/>
      <c r="H682" s="194" t="str">
        <f t="shared" si="138"/>
        <v/>
      </c>
      <c r="I682" s="166"/>
      <c r="J682" s="170" t="str">
        <f t="shared" si="140"/>
        <v/>
      </c>
      <c r="K682" s="210"/>
    </row>
    <row r="683" spans="1:11" s="33" customFormat="1" ht="39.950000000000003" customHeight="1" x14ac:dyDescent="0.25">
      <c r="A683" s="53"/>
      <c r="B683" s="134"/>
      <c r="C683" s="206"/>
      <c r="D683" s="134"/>
      <c r="E683" s="166"/>
      <c r="F683" s="166"/>
      <c r="G683" s="184"/>
      <c r="H683" s="194" t="str">
        <f t="shared" si="138"/>
        <v/>
      </c>
      <c r="I683" s="166"/>
      <c r="J683" s="170" t="str">
        <f t="shared" si="140"/>
        <v/>
      </c>
      <c r="K683" s="210"/>
    </row>
    <row r="684" spans="1:11" s="33" customFormat="1" ht="39.950000000000003" customHeight="1" x14ac:dyDescent="0.25">
      <c r="A684" s="53"/>
      <c r="B684" s="134"/>
      <c r="C684" s="206"/>
      <c r="D684" s="134"/>
      <c r="E684" s="166"/>
      <c r="F684" s="166"/>
      <c r="G684" s="184"/>
      <c r="H684" s="194" t="str">
        <f t="shared" si="138"/>
        <v/>
      </c>
      <c r="I684" s="166"/>
      <c r="J684" s="170" t="str">
        <f t="shared" si="140"/>
        <v/>
      </c>
      <c r="K684" s="210"/>
    </row>
    <row r="685" spans="1:11" s="33" customFormat="1" ht="39.950000000000003" customHeight="1" x14ac:dyDescent="0.25">
      <c r="A685" s="53"/>
      <c r="B685" s="134"/>
      <c r="C685" s="206"/>
      <c r="D685" s="134"/>
      <c r="E685" s="166"/>
      <c r="F685" s="166"/>
      <c r="G685" s="184"/>
      <c r="H685" s="194" t="str">
        <f t="shared" ref="H685:H688" si="141">IF(G685="","",(E685-F685)-(E685-F685)/(1+G685/100))</f>
        <v/>
      </c>
      <c r="I685" s="166"/>
      <c r="J685" s="170" t="str">
        <f t="shared" si="140"/>
        <v/>
      </c>
      <c r="K685" s="210"/>
    </row>
    <row r="686" spans="1:11" s="33" customFormat="1" ht="39.950000000000003" customHeight="1" x14ac:dyDescent="0.25">
      <c r="A686" s="53"/>
      <c r="B686" s="134"/>
      <c r="C686" s="206"/>
      <c r="D686" s="134"/>
      <c r="E686" s="166"/>
      <c r="F686" s="166"/>
      <c r="G686" s="184"/>
      <c r="H686" s="194" t="str">
        <f t="shared" si="141"/>
        <v/>
      </c>
      <c r="I686" s="166"/>
      <c r="J686" s="170" t="str">
        <f t="shared" ref="J686:J688" si="142">IF(E686="","",(E686-F686-H686-I686))</f>
        <v/>
      </c>
      <c r="K686" s="210"/>
    </row>
    <row r="687" spans="1:11" s="33" customFormat="1" ht="39.950000000000003" customHeight="1" x14ac:dyDescent="0.25">
      <c r="A687" s="53"/>
      <c r="B687" s="134"/>
      <c r="C687" s="206"/>
      <c r="D687" s="134"/>
      <c r="E687" s="166"/>
      <c r="F687" s="166"/>
      <c r="G687" s="184"/>
      <c r="H687" s="194" t="str">
        <f t="shared" si="141"/>
        <v/>
      </c>
      <c r="I687" s="166"/>
      <c r="J687" s="170" t="str">
        <f t="shared" si="142"/>
        <v/>
      </c>
      <c r="K687" s="210"/>
    </row>
    <row r="688" spans="1:11" s="33" customFormat="1" ht="39.950000000000003" customHeight="1" thickBot="1" x14ac:dyDescent="0.3">
      <c r="A688" s="140"/>
      <c r="B688" s="141"/>
      <c r="C688" s="207"/>
      <c r="D688" s="141"/>
      <c r="E688" s="167"/>
      <c r="F688" s="167"/>
      <c r="G688" s="185"/>
      <c r="H688" s="195" t="str">
        <f t="shared" si="141"/>
        <v/>
      </c>
      <c r="I688" s="167"/>
      <c r="J688" s="171" t="str">
        <f t="shared" si="142"/>
        <v/>
      </c>
      <c r="K688" s="211"/>
    </row>
    <row r="689" spans="1:11" s="33" customFormat="1" ht="42.75" customHeight="1" thickTop="1" thickBot="1" x14ac:dyDescent="0.3">
      <c r="B689" s="156"/>
      <c r="C689" s="156"/>
      <c r="D689" s="155" t="s">
        <v>65</v>
      </c>
      <c r="E689" s="168">
        <f>SUM(E668:E688)</f>
        <v>0</v>
      </c>
      <c r="F689" s="168">
        <f t="shared" ref="F689" si="143">SUM(F668:F688)</f>
        <v>0</v>
      </c>
      <c r="G689" s="144"/>
      <c r="H689" s="168">
        <f t="shared" ref="H689:I689" si="144">SUM(H668:H688)</f>
        <v>0</v>
      </c>
      <c r="I689" s="168">
        <f t="shared" si="144"/>
        <v>0</v>
      </c>
      <c r="J689" s="174">
        <f>SUM(J668:J688)</f>
        <v>0</v>
      </c>
      <c r="K689" s="145"/>
    </row>
    <row r="690" spans="1:11" s="33" customFormat="1" ht="42.75" customHeight="1" thickBot="1" x14ac:dyDescent="0.3">
      <c r="B690" s="156"/>
      <c r="C690" s="156"/>
      <c r="D690" s="238" t="s">
        <v>43</v>
      </c>
      <c r="E690" s="239"/>
      <c r="F690" s="239"/>
      <c r="G690" s="239"/>
      <c r="H690" s="239"/>
      <c r="I690" s="239"/>
      <c r="J690" s="147" t="str">
        <f>$J$33</f>
        <v>100%</v>
      </c>
      <c r="K690" s="148"/>
    </row>
    <row r="691" spans="1:11" s="33" customFormat="1" ht="60.75" customHeight="1" thickBot="1" x14ac:dyDescent="0.3">
      <c r="B691" s="156"/>
      <c r="C691" s="156"/>
      <c r="D691" s="240" t="s">
        <v>112</v>
      </c>
      <c r="E691" s="239"/>
      <c r="F691" s="239"/>
      <c r="G691" s="239"/>
      <c r="H691" s="239"/>
      <c r="I691" s="260"/>
      <c r="J691" s="178">
        <f>J689*J690</f>
        <v>0</v>
      </c>
      <c r="K691" s="151"/>
    </row>
    <row r="692" spans="1:11" s="217" customFormat="1" x14ac:dyDescent="0.2">
      <c r="A692" s="37"/>
      <c r="B692" s="38"/>
      <c r="C692" s="37"/>
      <c r="D692" s="37"/>
      <c r="E692" s="37"/>
      <c r="F692" s="37"/>
      <c r="G692" s="37"/>
      <c r="H692" s="37"/>
      <c r="I692" s="37"/>
      <c r="J692" s="37"/>
      <c r="K692" s="37"/>
    </row>
    <row r="693" spans="1:11" s="217" customFormat="1" x14ac:dyDescent="0.2">
      <c r="B693" s="6"/>
    </row>
  </sheetData>
  <sheetProtection algorithmName="SHA-512" hashValue="OQPW+XoaoMPxYsocp7mN4pBlhikjGLtokOkOIGnedxmAKLwyagAFZgRG54Mpg6+Y6dBBOGVqkSOP7a0vN0PfBA==" saltValue="PjqM865fJTyOjfyP4DGn7g==" spinCount="100000" sheet="1" objects="1" scenarios="1" selectLockedCells="1"/>
  <protectedRanges>
    <protectedRange password="C1D2" sqref="K76:K95 K109:K128 K12:K31 K44:K62 K144:K163 K179:K198 K214:K233 K249:K268 K284:K303 K319:K338 K354:K373 K389:K408 K424:K443 K459:K478 K494:K513 K529:K548 K564:K583 K599:K618 K634:K653 K669:K688" name="Bereich1"/>
  </protectedRanges>
  <mergeCells count="104">
    <mergeCell ref="C660:K660"/>
    <mergeCell ref="F663:G663"/>
    <mergeCell ref="A668:D668"/>
    <mergeCell ref="D690:I690"/>
    <mergeCell ref="D691:I691"/>
    <mergeCell ref="C625:K625"/>
    <mergeCell ref="F628:G628"/>
    <mergeCell ref="A633:D633"/>
    <mergeCell ref="D655:I655"/>
    <mergeCell ref="D656:I656"/>
    <mergeCell ref="C590:K590"/>
    <mergeCell ref="F593:G593"/>
    <mergeCell ref="A598:D598"/>
    <mergeCell ref="D620:I620"/>
    <mergeCell ref="D621:I621"/>
    <mergeCell ref="C555:K555"/>
    <mergeCell ref="F558:G558"/>
    <mergeCell ref="A563:D563"/>
    <mergeCell ref="D585:I585"/>
    <mergeCell ref="D586:I586"/>
    <mergeCell ref="C520:K520"/>
    <mergeCell ref="F523:G523"/>
    <mergeCell ref="A528:D528"/>
    <mergeCell ref="D550:I550"/>
    <mergeCell ref="D551:I551"/>
    <mergeCell ref="C485:K485"/>
    <mergeCell ref="F488:G488"/>
    <mergeCell ref="A493:D493"/>
    <mergeCell ref="D515:I515"/>
    <mergeCell ref="D516:I516"/>
    <mergeCell ref="C450:K450"/>
    <mergeCell ref="F453:G453"/>
    <mergeCell ref="A458:D458"/>
    <mergeCell ref="D480:I480"/>
    <mergeCell ref="D481:I481"/>
    <mergeCell ref="C415:K415"/>
    <mergeCell ref="F418:G418"/>
    <mergeCell ref="A423:D423"/>
    <mergeCell ref="D445:I445"/>
    <mergeCell ref="D446:I446"/>
    <mergeCell ref="C380:K380"/>
    <mergeCell ref="F383:G383"/>
    <mergeCell ref="A388:D388"/>
    <mergeCell ref="D410:I410"/>
    <mergeCell ref="D411:I411"/>
    <mergeCell ref="C345:K345"/>
    <mergeCell ref="F348:G348"/>
    <mergeCell ref="A353:D353"/>
    <mergeCell ref="D375:I375"/>
    <mergeCell ref="D376:I376"/>
    <mergeCell ref="C310:K310"/>
    <mergeCell ref="F313:G313"/>
    <mergeCell ref="A318:D318"/>
    <mergeCell ref="D340:I340"/>
    <mergeCell ref="D341:I341"/>
    <mergeCell ref="C275:K275"/>
    <mergeCell ref="F278:G278"/>
    <mergeCell ref="A283:D283"/>
    <mergeCell ref="D305:I305"/>
    <mergeCell ref="D306:I306"/>
    <mergeCell ref="C240:K240"/>
    <mergeCell ref="F243:G243"/>
    <mergeCell ref="A248:D248"/>
    <mergeCell ref="D270:I270"/>
    <mergeCell ref="D271:I271"/>
    <mergeCell ref="C205:K205"/>
    <mergeCell ref="F208:G208"/>
    <mergeCell ref="A213:D213"/>
    <mergeCell ref="D235:I235"/>
    <mergeCell ref="D236:I236"/>
    <mergeCell ref="C170:K170"/>
    <mergeCell ref="F173:G173"/>
    <mergeCell ref="A178:D178"/>
    <mergeCell ref="D200:I200"/>
    <mergeCell ref="D201:I201"/>
    <mergeCell ref="C135:K135"/>
    <mergeCell ref="F138:G138"/>
    <mergeCell ref="A143:D143"/>
    <mergeCell ref="D165:I165"/>
    <mergeCell ref="D166:I166"/>
    <mergeCell ref="D131:I131"/>
    <mergeCell ref="C100:K100"/>
    <mergeCell ref="F103:G103"/>
    <mergeCell ref="A36:B36"/>
    <mergeCell ref="C36:J36"/>
    <mergeCell ref="F39:G39"/>
    <mergeCell ref="D64:I64"/>
    <mergeCell ref="D65:I65"/>
    <mergeCell ref="A75:D75"/>
    <mergeCell ref="A108:D108"/>
    <mergeCell ref="D97:I97"/>
    <mergeCell ref="D98:I98"/>
    <mergeCell ref="A44:D44"/>
    <mergeCell ref="F70:G70"/>
    <mergeCell ref="C67:J67"/>
    <mergeCell ref="D33:I33"/>
    <mergeCell ref="D34:I34"/>
    <mergeCell ref="F2:K2"/>
    <mergeCell ref="A4:B4"/>
    <mergeCell ref="C4:J4"/>
    <mergeCell ref="H6:J6"/>
    <mergeCell ref="F7:G7"/>
    <mergeCell ref="H7:J7"/>
    <mergeCell ref="D130:I130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2 D45:D62 B76:B95 D76:D95 B109:B128 D109:D128 B144:B163 D144:D163 B179:B198 D179:D198 B214:B233 D214:D233 B249:B268 D249:D268 B284:B303 D284:D303 B319:B338 D319:D338 B354:B373 D354:D373 B389:B408 D389:D408 B424:B443 D424:D443 B459:B478 D459:D478 B494:B513 D494:D513 B529:B548 D529:D548 B564:B583 D564:D583 B599:B618 D599:D618 B634:B653 D634:D653 B669:B688 D669:D688" xr:uid="{00000000-0002-0000-0200-000000000000}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40" orientation="landscape" r:id="rId1"/>
  <headerFooter alignWithMargins="0"/>
  <rowBreaks count="3" manualBreakCount="3">
    <brk id="34" max="16383" man="1"/>
    <brk id="65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K695"/>
  <sheetViews>
    <sheetView showGridLines="0" showRuler="0" view="pageLayout" zoomScale="45" zoomScaleNormal="50" zoomScalePageLayoutView="45" workbookViewId="0">
      <selection activeCell="A671" sqref="A671"/>
    </sheetView>
  </sheetViews>
  <sheetFormatPr baseColWidth="10" defaultColWidth="0" defaultRowHeight="14.25" x14ac:dyDescent="0.2"/>
  <cols>
    <col min="1" max="1" width="10.7109375" style="113" customWidth="1"/>
    <col min="2" max="2" width="25" style="6" customWidth="1"/>
    <col min="3" max="3" width="96.42578125" style="113" customWidth="1"/>
    <col min="4" max="4" width="25" style="113" customWidth="1"/>
    <col min="5" max="6" width="30" style="113" customWidth="1"/>
    <col min="7" max="7" width="15.85546875" style="113" customWidth="1"/>
    <col min="8" max="9" width="30" style="113" customWidth="1"/>
    <col min="10" max="10" width="31.28515625" style="113" customWidth="1"/>
    <col min="11" max="11" width="18.7109375" style="113" customWidth="1"/>
    <col min="12" max="16382" width="11.42578125" style="113" customWidth="1"/>
    <col min="16383" max="16383" width="36" style="113" customWidth="1"/>
    <col min="16384" max="16384" width="60.5703125" style="113" customWidth="1"/>
  </cols>
  <sheetData>
    <row r="1" spans="1:11" ht="30" x14ac:dyDescent="0.4">
      <c r="A1" s="5" t="s">
        <v>117</v>
      </c>
      <c r="J1" s="225" t="s">
        <v>92</v>
      </c>
      <c r="K1" s="224">
        <f>IF(J670&lt;&gt;J691,20,IF(J635&lt;&gt;J656,19,IF(J600&lt;&gt;J621,18,IF(J565&lt;&gt;J586,17,IF(J530&lt;&gt;J551,16,IF(J495&lt;&gt;J516,15,IF(J460&lt;&gt;J481,14,IF(J425&lt;&gt;J446,13,IF(J390&lt;&gt;J411,12,IF(J355&lt;&gt;J376,11,IF(J320&lt;&gt;J341,10,IF(J285&lt;&gt;J306,9,IF(J250&lt;&gt;J271,8,IF(J215&lt;&gt;J236,7,IF(J180&lt;&gt;J201,6,IF(J145&lt;&gt;J166,5,IF(J110&lt;&gt;J131,4,IF(J77&lt;&gt;J98,3,IF(J44&lt;&gt;J65,2,1)))))))))))))))))))</f>
        <v>1</v>
      </c>
    </row>
    <row r="2" spans="1:11" ht="28.5" customHeight="1" x14ac:dyDescent="0.4">
      <c r="A2" s="7" t="s">
        <v>52</v>
      </c>
      <c r="E2" s="94">
        <f>Start!$G$5</f>
        <v>0</v>
      </c>
      <c r="F2" s="247">
        <f>Start!$C$25</f>
        <v>0</v>
      </c>
      <c r="G2" s="247"/>
      <c r="H2" s="247"/>
      <c r="I2" s="247"/>
      <c r="J2" s="247"/>
      <c r="K2" s="247"/>
    </row>
    <row r="3" spans="1:11" ht="20.25" customHeight="1" thickBot="1" x14ac:dyDescent="0.35">
      <c r="A3" s="8"/>
      <c r="C3" s="9"/>
      <c r="D3" s="10"/>
      <c r="E3" s="10"/>
      <c r="F3" s="10"/>
      <c r="G3" s="10"/>
      <c r="H3" s="10"/>
    </row>
    <row r="4" spans="1:11" ht="42" customHeight="1" thickBot="1" x14ac:dyDescent="0.25">
      <c r="A4" s="256" t="s">
        <v>30</v>
      </c>
      <c r="B4" s="256"/>
      <c r="C4" s="257"/>
      <c r="D4" s="258"/>
      <c r="E4" s="258"/>
      <c r="F4" s="258"/>
      <c r="G4" s="258"/>
      <c r="H4" s="258"/>
      <c r="I4" s="258"/>
      <c r="J4" s="259"/>
      <c r="K4" s="12"/>
    </row>
    <row r="5" spans="1:11" ht="35.1" customHeight="1" thickBot="1" x14ac:dyDescent="0.35">
      <c r="B5" s="11"/>
      <c r="C5" s="107" t="s">
        <v>26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53" t="s">
        <v>39</v>
      </c>
      <c r="I6" s="253"/>
      <c r="J6" s="254"/>
      <c r="K6" s="196"/>
    </row>
    <row r="7" spans="1:11" s="19" customFormat="1" ht="44.25" customHeight="1" thickBot="1" x14ac:dyDescent="0.3">
      <c r="A7" s="99" t="s">
        <v>0</v>
      </c>
      <c r="B7" s="17"/>
      <c r="C7" s="4">
        <f>Start!$C$12</f>
        <v>0</v>
      </c>
      <c r="E7" s="18" t="s">
        <v>50</v>
      </c>
      <c r="F7" s="248">
        <f>Start!$C$22</f>
        <v>0</v>
      </c>
      <c r="G7" s="249"/>
      <c r="H7" s="255" t="s">
        <v>43</v>
      </c>
      <c r="I7" s="253"/>
      <c r="J7" s="254"/>
      <c r="K7" s="103"/>
    </row>
    <row r="8" spans="1:11" x14ac:dyDescent="0.2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25">
      <c r="A9" s="22" t="s">
        <v>63</v>
      </c>
      <c r="B9" s="23" t="s">
        <v>22</v>
      </c>
      <c r="C9" s="22" t="s">
        <v>1</v>
      </c>
      <c r="D9" s="22" t="s">
        <v>21</v>
      </c>
      <c r="E9" s="22" t="s">
        <v>2</v>
      </c>
      <c r="F9" s="22" t="s">
        <v>45</v>
      </c>
      <c r="G9" s="22" t="s">
        <v>46</v>
      </c>
      <c r="H9" s="22" t="s">
        <v>41</v>
      </c>
      <c r="I9" s="133" t="s">
        <v>58</v>
      </c>
      <c r="J9" s="22" t="s">
        <v>37</v>
      </c>
      <c r="K9" s="24" t="s">
        <v>114</v>
      </c>
    </row>
    <row r="10" spans="1:11" s="31" customFormat="1" ht="18" x14ac:dyDescent="0.25">
      <c r="A10" s="26"/>
      <c r="B10" s="27"/>
      <c r="C10" s="28"/>
      <c r="D10" s="28"/>
      <c r="E10" s="29" t="s">
        <v>47</v>
      </c>
      <c r="F10" s="29" t="s">
        <v>47</v>
      </c>
      <c r="G10" s="29" t="s">
        <v>40</v>
      </c>
      <c r="H10" s="29" t="s">
        <v>47</v>
      </c>
      <c r="I10" s="29" t="s">
        <v>47</v>
      </c>
      <c r="J10" s="29" t="s">
        <v>47</v>
      </c>
      <c r="K10" s="30"/>
    </row>
    <row r="11" spans="1:11" s="95" customFormat="1" ht="21.75" customHeight="1" x14ac:dyDescent="0.25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36</v>
      </c>
      <c r="J11" s="124" t="s">
        <v>49</v>
      </c>
      <c r="K11" s="114" t="s">
        <v>48</v>
      </c>
    </row>
    <row r="12" spans="1:11" s="33" customFormat="1" ht="39.950000000000003" customHeight="1" x14ac:dyDescent="0.25">
      <c r="A12" s="53"/>
      <c r="B12" s="134"/>
      <c r="C12" s="206"/>
      <c r="D12" s="134"/>
      <c r="E12" s="166"/>
      <c r="F12" s="166"/>
      <c r="G12" s="184"/>
      <c r="H12" s="194" t="str">
        <f>IF(G12="","",(E12-F12)-(E12-F12)/(1+G12/100))</f>
        <v/>
      </c>
      <c r="I12" s="166"/>
      <c r="J12" s="170" t="str">
        <f>IF(E12="","",(E12-F12-H12-I12))</f>
        <v/>
      </c>
      <c r="K12" s="210"/>
    </row>
    <row r="13" spans="1:11" s="33" customFormat="1" ht="39.950000000000003" customHeight="1" x14ac:dyDescent="0.25">
      <c r="A13" s="53"/>
      <c r="B13" s="3"/>
      <c r="C13" s="206"/>
      <c r="D13" s="134"/>
      <c r="E13" s="166"/>
      <c r="F13" s="166"/>
      <c r="G13" s="184"/>
      <c r="H13" s="194" t="str">
        <f t="shared" ref="H13:H31" si="0">IF(G13="","",(E13-F13)-(E13-F13)/(1+G13/100))</f>
        <v/>
      </c>
      <c r="I13" s="166"/>
      <c r="J13" s="170" t="str">
        <f t="shared" ref="J13:J29" si="1">IF(E13="","",(E13-F13-H13-I13))</f>
        <v/>
      </c>
      <c r="K13" s="210"/>
    </row>
    <row r="14" spans="1:11" s="33" customFormat="1" ht="39.950000000000003" customHeight="1" x14ac:dyDescent="0.25">
      <c r="A14" s="53"/>
      <c r="B14" s="3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50000000000003" customHeight="1" x14ac:dyDescent="0.25">
      <c r="A15" s="53"/>
      <c r="B15" s="3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 t="shared" si="1"/>
        <v/>
      </c>
      <c r="K15" s="210"/>
    </row>
    <row r="16" spans="1:11" s="33" customFormat="1" ht="39.950000000000003" customHeight="1" x14ac:dyDescent="0.25">
      <c r="A16" s="53"/>
      <c r="B16" s="3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si="1"/>
        <v/>
      </c>
      <c r="K16" s="210"/>
    </row>
    <row r="17" spans="1:11" s="33" customFormat="1" ht="39.950000000000003" customHeight="1" x14ac:dyDescent="0.25">
      <c r="A17" s="53"/>
      <c r="B17" s="3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1"/>
        <v/>
      </c>
      <c r="K17" s="210"/>
    </row>
    <row r="18" spans="1:11" s="33" customFormat="1" ht="39.950000000000003" customHeight="1" x14ac:dyDescent="0.25">
      <c r="A18" s="53"/>
      <c r="B18" s="3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1"/>
        <v/>
      </c>
      <c r="K18" s="210"/>
    </row>
    <row r="19" spans="1:11" s="33" customFormat="1" ht="39.950000000000003" customHeight="1" x14ac:dyDescent="0.25">
      <c r="A19" s="53"/>
      <c r="B19" s="3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1"/>
        <v/>
      </c>
      <c r="K19" s="210"/>
    </row>
    <row r="20" spans="1:11" s="33" customFormat="1" ht="39.950000000000003" customHeight="1" x14ac:dyDescent="0.25">
      <c r="A20" s="53"/>
      <c r="B20" s="3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1"/>
        <v/>
      </c>
      <c r="K20" s="210"/>
    </row>
    <row r="21" spans="1:11" s="33" customFormat="1" ht="39.950000000000003" customHeight="1" x14ac:dyDescent="0.25">
      <c r="A21" s="53"/>
      <c r="B21" s="3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si="1"/>
        <v/>
      </c>
      <c r="K21" s="210"/>
    </row>
    <row r="22" spans="1:11" s="33" customFormat="1" ht="39.950000000000003" customHeight="1" x14ac:dyDescent="0.25">
      <c r="A22" s="53"/>
      <c r="B22" s="3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1"/>
        <v/>
      </c>
      <c r="K22" s="210"/>
    </row>
    <row r="23" spans="1:11" s="33" customFormat="1" ht="39.950000000000003" customHeight="1" x14ac:dyDescent="0.25">
      <c r="A23" s="53"/>
      <c r="B23" s="3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1"/>
        <v/>
      </c>
      <c r="K23" s="210"/>
    </row>
    <row r="24" spans="1:11" s="33" customFormat="1" ht="39.950000000000003" customHeight="1" x14ac:dyDescent="0.25">
      <c r="A24" s="53"/>
      <c r="B24" s="3"/>
      <c r="C24" s="206"/>
      <c r="D24" s="134"/>
      <c r="E24" s="166"/>
      <c r="F24" s="166"/>
      <c r="G24" s="184"/>
      <c r="H24" s="194" t="str">
        <f t="shared" si="0"/>
        <v/>
      </c>
      <c r="I24" s="166"/>
      <c r="J24" s="170" t="str">
        <f t="shared" si="1"/>
        <v/>
      </c>
      <c r="K24" s="210"/>
    </row>
    <row r="25" spans="1:11" s="33" customFormat="1" ht="39.950000000000003" customHeight="1" x14ac:dyDescent="0.25">
      <c r="A25" s="53"/>
      <c r="B25" s="3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1"/>
        <v/>
      </c>
      <c r="K25" s="210"/>
    </row>
    <row r="26" spans="1:11" s="33" customFormat="1" ht="39.950000000000003" customHeight="1" x14ac:dyDescent="0.25">
      <c r="A26" s="53"/>
      <c r="B26" s="3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1"/>
        <v/>
      </c>
      <c r="K26" s="210"/>
    </row>
    <row r="27" spans="1:11" s="33" customFormat="1" ht="39.950000000000003" customHeight="1" x14ac:dyDescent="0.25">
      <c r="A27" s="53"/>
      <c r="B27" s="3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1"/>
        <v/>
      </c>
      <c r="K27" s="210"/>
    </row>
    <row r="28" spans="1:11" s="33" customFormat="1" ht="39.950000000000003" customHeight="1" x14ac:dyDescent="0.25">
      <c r="A28" s="53"/>
      <c r="B28" s="3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1"/>
        <v/>
      </c>
      <c r="K28" s="210"/>
    </row>
    <row r="29" spans="1:11" s="33" customFormat="1" ht="39.950000000000003" customHeight="1" x14ac:dyDescent="0.25">
      <c r="A29" s="53"/>
      <c r="B29" s="3"/>
      <c r="C29" s="206"/>
      <c r="D29" s="134"/>
      <c r="E29" s="166"/>
      <c r="F29" s="166"/>
      <c r="G29" s="184"/>
      <c r="H29" s="194" t="str">
        <f t="shared" si="0"/>
        <v/>
      </c>
      <c r="I29" s="166"/>
      <c r="J29" s="170" t="str">
        <f t="shared" si="1"/>
        <v/>
      </c>
      <c r="K29" s="210"/>
    </row>
    <row r="30" spans="1:11" s="33" customFormat="1" ht="42" customHeight="1" x14ac:dyDescent="0.25">
      <c r="A30" s="53"/>
      <c r="B30" s="3"/>
      <c r="C30" s="206"/>
      <c r="D30" s="134"/>
      <c r="E30" s="166"/>
      <c r="F30" s="166"/>
      <c r="G30" s="184"/>
      <c r="H30" s="194" t="str">
        <f t="shared" si="0"/>
        <v/>
      </c>
      <c r="I30" s="166"/>
      <c r="J30" s="170" t="str">
        <f t="shared" ref="J30:J31" si="2">IF(E30="","",(E30-F30-H30-I30))</f>
        <v/>
      </c>
      <c r="K30" s="210"/>
    </row>
    <row r="31" spans="1:11" s="33" customFormat="1" ht="39.950000000000003" customHeight="1" thickBot="1" x14ac:dyDescent="0.3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2"/>
        <v/>
      </c>
      <c r="K31" s="211"/>
    </row>
    <row r="32" spans="1:11" ht="42" customHeight="1" thickTop="1" thickBot="1" x14ac:dyDescent="0.3">
      <c r="A32" s="33"/>
      <c r="B32" s="156"/>
      <c r="C32" s="156"/>
      <c r="D32" s="155" t="s">
        <v>65</v>
      </c>
      <c r="E32" s="169">
        <f>SUM(E12:E31)</f>
        <v>0</v>
      </c>
      <c r="F32" s="168">
        <f t="shared" ref="F32:I32" si="3">SUM(F12:F31)</f>
        <v>0</v>
      </c>
      <c r="G32" s="144"/>
      <c r="H32" s="168">
        <f t="shared" si="3"/>
        <v>0</v>
      </c>
      <c r="I32" s="168">
        <f t="shared" si="3"/>
        <v>0</v>
      </c>
      <c r="J32" s="172">
        <f>SUM(J12:J31)</f>
        <v>0</v>
      </c>
      <c r="K32" s="149"/>
    </row>
    <row r="33" spans="1:11" ht="42" customHeight="1" thickBot="1" x14ac:dyDescent="0.3">
      <c r="B33" s="142"/>
      <c r="C33" s="142"/>
      <c r="D33" s="238" t="s">
        <v>43</v>
      </c>
      <c r="E33" s="239"/>
      <c r="F33" s="239"/>
      <c r="G33" s="239"/>
      <c r="H33" s="239"/>
      <c r="I33" s="239"/>
      <c r="J33" s="147" t="str">
        <f>IF($K$7=0,"100%",$K$7)</f>
        <v>100%</v>
      </c>
      <c r="K33" s="148"/>
    </row>
    <row r="34" spans="1:11" ht="60.75" customHeight="1" thickBot="1" x14ac:dyDescent="0.3">
      <c r="B34" s="142"/>
      <c r="C34" s="142"/>
      <c r="D34" s="240" t="s">
        <v>112</v>
      </c>
      <c r="E34" s="239"/>
      <c r="F34" s="239"/>
      <c r="G34" s="239"/>
      <c r="H34" s="239"/>
      <c r="I34" s="260"/>
      <c r="J34" s="178">
        <f>J32*J33</f>
        <v>0</v>
      </c>
      <c r="K34" s="151"/>
    </row>
    <row r="35" spans="1:11" s="37" customFormat="1" ht="27" customHeight="1" thickBot="1" x14ac:dyDescent="0.25">
      <c r="A35" s="39" t="s">
        <v>20</v>
      </c>
      <c r="C35" s="93"/>
      <c r="D35" s="93"/>
      <c r="E35" s="93"/>
      <c r="F35" s="93"/>
      <c r="G35" s="93"/>
      <c r="H35" s="93"/>
      <c r="I35" s="93"/>
      <c r="J35" s="225" t="s">
        <v>93</v>
      </c>
      <c r="K35" s="226">
        <f>K1</f>
        <v>1</v>
      </c>
    </row>
    <row r="36" spans="1:11" ht="42" customHeight="1" thickBot="1" x14ac:dyDescent="0.3">
      <c r="A36" s="246" t="str">
        <f>$A$4</f>
        <v>Teilvorhaben 3:</v>
      </c>
      <c r="B36" s="246"/>
      <c r="C36" s="250">
        <f>$C$4</f>
        <v>0</v>
      </c>
      <c r="D36" s="251"/>
      <c r="E36" s="251"/>
      <c r="F36" s="251"/>
      <c r="G36" s="251"/>
      <c r="H36" s="251"/>
      <c r="I36" s="251"/>
      <c r="J36" s="252"/>
      <c r="K36" s="41"/>
    </row>
    <row r="37" spans="1:11" ht="35.1" customHeight="1" x14ac:dyDescent="0.3">
      <c r="A37" s="82"/>
      <c r="C37" s="107" t="s">
        <v>26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">
      <c r="A39" s="100" t="s">
        <v>0</v>
      </c>
      <c r="B39" s="43"/>
      <c r="C39" s="4">
        <f>Start!$C$12</f>
        <v>0</v>
      </c>
      <c r="E39" s="18" t="s">
        <v>50</v>
      </c>
      <c r="F39" s="248">
        <f>Start!$C$22</f>
        <v>0</v>
      </c>
      <c r="G39" s="249"/>
      <c r="H39" s="115"/>
      <c r="I39" s="44"/>
      <c r="J39" s="44"/>
      <c r="K39" s="45"/>
    </row>
    <row r="40" spans="1:11" s="33" customFormat="1" ht="29.25" customHeight="1" x14ac:dyDescent="0.2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25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58</v>
      </c>
      <c r="J41" s="22" t="str">
        <f>$J$9</f>
        <v>beantragte zuwendungsfähige 
Ausgaben netto vor Kostenschlüssel</v>
      </c>
      <c r="K41" s="24" t="s">
        <v>114</v>
      </c>
    </row>
    <row r="42" spans="1:11" s="31" customFormat="1" ht="18" x14ac:dyDescent="0.25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30"/>
    </row>
    <row r="43" spans="1:11" s="95" customFormat="1" ht="21.75" customHeight="1" x14ac:dyDescent="0.25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50000000000003" customHeight="1" x14ac:dyDescent="0.25">
      <c r="A44" s="243" t="s">
        <v>59</v>
      </c>
      <c r="B44" s="244"/>
      <c r="C44" s="244"/>
      <c r="D44" s="245"/>
      <c r="E44" s="165">
        <f>E32</f>
        <v>0</v>
      </c>
      <c r="F44" s="165">
        <f t="shared" ref="F44:I44" si="4">F32</f>
        <v>0</v>
      </c>
      <c r="G44" s="137"/>
      <c r="H44" s="165">
        <f t="shared" si="4"/>
        <v>0</v>
      </c>
      <c r="I44" s="165">
        <f t="shared" si="4"/>
        <v>0</v>
      </c>
      <c r="J44" s="173">
        <f>J32</f>
        <v>0</v>
      </c>
      <c r="K44" s="210"/>
    </row>
    <row r="45" spans="1:11" s="33" customFormat="1" ht="39.950000000000003" customHeight="1" x14ac:dyDescent="0.25">
      <c r="A45" s="53"/>
      <c r="B45" s="134"/>
      <c r="C45" s="206"/>
      <c r="D45" s="134"/>
      <c r="E45" s="166"/>
      <c r="F45" s="166"/>
      <c r="G45" s="184"/>
      <c r="H45" s="194" t="str">
        <f>IF(G45="","",(E45-F45)-(E45-F45)/(1+G45/100))</f>
        <v/>
      </c>
      <c r="I45" s="166"/>
      <c r="J45" s="170" t="str">
        <f>IF(E45="","",(E45-F45-H45-I45))</f>
        <v/>
      </c>
      <c r="K45" s="210"/>
    </row>
    <row r="46" spans="1:11" s="33" customFormat="1" ht="39.950000000000003" customHeight="1" x14ac:dyDescent="0.25">
      <c r="A46" s="53"/>
      <c r="B46" s="3"/>
      <c r="C46" s="206"/>
      <c r="D46" s="134"/>
      <c r="E46" s="166"/>
      <c r="F46" s="166"/>
      <c r="G46" s="184"/>
      <c r="H46" s="194" t="str">
        <f t="shared" ref="H46:H64" si="5">IF(G46="","",(E46-F46)-(E46-F46)/(1+G46/100))</f>
        <v/>
      </c>
      <c r="I46" s="166"/>
      <c r="J46" s="170" t="str">
        <f t="shared" ref="J46:J59" si="6">IF(E46="","",(E46-F46-H46-I46))</f>
        <v/>
      </c>
      <c r="K46" s="210"/>
    </row>
    <row r="47" spans="1:11" s="33" customFormat="1" ht="39.950000000000003" customHeight="1" x14ac:dyDescent="0.25">
      <c r="A47" s="53"/>
      <c r="B47" s="3"/>
      <c r="C47" s="206"/>
      <c r="D47" s="134"/>
      <c r="E47" s="166"/>
      <c r="F47" s="166"/>
      <c r="G47" s="184"/>
      <c r="H47" s="194" t="str">
        <f t="shared" si="5"/>
        <v/>
      </c>
      <c r="I47" s="166"/>
      <c r="J47" s="170" t="str">
        <f t="shared" si="6"/>
        <v/>
      </c>
      <c r="K47" s="210"/>
    </row>
    <row r="48" spans="1:11" s="33" customFormat="1" ht="39.950000000000003" customHeight="1" x14ac:dyDescent="0.25">
      <c r="A48" s="53"/>
      <c r="B48" s="3"/>
      <c r="C48" s="206"/>
      <c r="D48" s="134"/>
      <c r="E48" s="166"/>
      <c r="F48" s="166"/>
      <c r="G48" s="184"/>
      <c r="H48" s="194" t="str">
        <f t="shared" si="5"/>
        <v/>
      </c>
      <c r="I48" s="166"/>
      <c r="J48" s="170" t="str">
        <f t="shared" si="6"/>
        <v/>
      </c>
      <c r="K48" s="210"/>
    </row>
    <row r="49" spans="1:11" s="33" customFormat="1" ht="39.950000000000003" customHeight="1" x14ac:dyDescent="0.25">
      <c r="A49" s="53"/>
      <c r="B49" s="3"/>
      <c r="C49" s="206"/>
      <c r="D49" s="134"/>
      <c r="E49" s="166"/>
      <c r="F49" s="166"/>
      <c r="G49" s="184"/>
      <c r="H49" s="194" t="str">
        <f t="shared" si="5"/>
        <v/>
      </c>
      <c r="I49" s="166"/>
      <c r="J49" s="170" t="str">
        <f t="shared" si="6"/>
        <v/>
      </c>
      <c r="K49" s="210"/>
    </row>
    <row r="50" spans="1:11" s="33" customFormat="1" ht="39.950000000000003" customHeight="1" x14ac:dyDescent="0.25">
      <c r="A50" s="53"/>
      <c r="B50" s="3"/>
      <c r="C50" s="206"/>
      <c r="D50" s="134"/>
      <c r="E50" s="166"/>
      <c r="F50" s="166"/>
      <c r="G50" s="184"/>
      <c r="H50" s="194" t="str">
        <f t="shared" si="5"/>
        <v/>
      </c>
      <c r="I50" s="166"/>
      <c r="J50" s="170" t="str">
        <f t="shared" si="6"/>
        <v/>
      </c>
      <c r="K50" s="210"/>
    </row>
    <row r="51" spans="1:11" s="33" customFormat="1" ht="39.950000000000003" customHeight="1" x14ac:dyDescent="0.25">
      <c r="A51" s="53"/>
      <c r="B51" s="3"/>
      <c r="C51" s="206"/>
      <c r="D51" s="134"/>
      <c r="E51" s="166"/>
      <c r="F51" s="166"/>
      <c r="G51" s="184"/>
      <c r="H51" s="194" t="str">
        <f t="shared" si="5"/>
        <v/>
      </c>
      <c r="I51" s="166"/>
      <c r="J51" s="170" t="str">
        <f t="shared" si="6"/>
        <v/>
      </c>
      <c r="K51" s="210"/>
    </row>
    <row r="52" spans="1:11" s="33" customFormat="1" ht="39.950000000000003" customHeight="1" x14ac:dyDescent="0.25">
      <c r="A52" s="53"/>
      <c r="B52" s="3"/>
      <c r="C52" s="206"/>
      <c r="D52" s="134"/>
      <c r="E52" s="166"/>
      <c r="F52" s="166"/>
      <c r="G52" s="184"/>
      <c r="H52" s="194" t="str">
        <f t="shared" si="5"/>
        <v/>
      </c>
      <c r="I52" s="166"/>
      <c r="J52" s="170" t="str">
        <f t="shared" si="6"/>
        <v/>
      </c>
      <c r="K52" s="210"/>
    </row>
    <row r="53" spans="1:11" s="33" customFormat="1" ht="39.950000000000003" customHeight="1" x14ac:dyDescent="0.25">
      <c r="A53" s="53"/>
      <c r="B53" s="3"/>
      <c r="C53" s="206"/>
      <c r="D53" s="134"/>
      <c r="E53" s="166"/>
      <c r="F53" s="166"/>
      <c r="G53" s="184"/>
      <c r="H53" s="194" t="str">
        <f t="shared" si="5"/>
        <v/>
      </c>
      <c r="I53" s="166"/>
      <c r="J53" s="170" t="str">
        <f t="shared" si="6"/>
        <v/>
      </c>
      <c r="K53" s="210"/>
    </row>
    <row r="54" spans="1:11" s="33" customFormat="1" ht="39.950000000000003" customHeight="1" x14ac:dyDescent="0.25">
      <c r="A54" s="53"/>
      <c r="B54" s="3"/>
      <c r="C54" s="206"/>
      <c r="D54" s="134"/>
      <c r="E54" s="166"/>
      <c r="F54" s="166"/>
      <c r="G54" s="184"/>
      <c r="H54" s="194" t="str">
        <f t="shared" si="5"/>
        <v/>
      </c>
      <c r="I54" s="166"/>
      <c r="J54" s="170" t="str">
        <f t="shared" si="6"/>
        <v/>
      </c>
      <c r="K54" s="210"/>
    </row>
    <row r="55" spans="1:11" s="33" customFormat="1" ht="39.950000000000003" customHeight="1" x14ac:dyDescent="0.25">
      <c r="A55" s="53"/>
      <c r="B55" s="3"/>
      <c r="C55" s="206"/>
      <c r="D55" s="134"/>
      <c r="E55" s="166"/>
      <c r="F55" s="166"/>
      <c r="G55" s="184"/>
      <c r="H55" s="194" t="str">
        <f t="shared" si="5"/>
        <v/>
      </c>
      <c r="I55" s="166"/>
      <c r="J55" s="170" t="str">
        <f t="shared" si="6"/>
        <v/>
      </c>
      <c r="K55" s="210"/>
    </row>
    <row r="56" spans="1:11" s="33" customFormat="1" ht="39.950000000000003" customHeight="1" x14ac:dyDescent="0.25">
      <c r="A56" s="53"/>
      <c r="B56" s="134"/>
      <c r="C56" s="206"/>
      <c r="D56" s="134"/>
      <c r="E56" s="166"/>
      <c r="F56" s="166"/>
      <c r="G56" s="184"/>
      <c r="H56" s="194" t="str">
        <f t="shared" si="5"/>
        <v/>
      </c>
      <c r="I56" s="166"/>
      <c r="J56" s="170" t="str">
        <f t="shared" si="6"/>
        <v/>
      </c>
      <c r="K56" s="210"/>
    </row>
    <row r="57" spans="1:11" s="33" customFormat="1" ht="39.950000000000003" customHeight="1" x14ac:dyDescent="0.25">
      <c r="A57" s="53"/>
      <c r="B57" s="134"/>
      <c r="C57" s="206"/>
      <c r="D57" s="134"/>
      <c r="E57" s="166"/>
      <c r="F57" s="166"/>
      <c r="G57" s="184"/>
      <c r="H57" s="194" t="str">
        <f t="shared" si="5"/>
        <v/>
      </c>
      <c r="I57" s="166"/>
      <c r="J57" s="170" t="str">
        <f t="shared" si="6"/>
        <v/>
      </c>
      <c r="K57" s="210"/>
    </row>
    <row r="58" spans="1:11" s="33" customFormat="1" ht="39.950000000000003" customHeight="1" x14ac:dyDescent="0.25">
      <c r="A58" s="53"/>
      <c r="B58" s="3"/>
      <c r="C58" s="206"/>
      <c r="D58" s="134"/>
      <c r="E58" s="166"/>
      <c r="F58" s="166"/>
      <c r="G58" s="184"/>
      <c r="H58" s="194" t="str">
        <f t="shared" si="5"/>
        <v/>
      </c>
      <c r="I58" s="166"/>
      <c r="J58" s="170" t="str">
        <f t="shared" si="6"/>
        <v/>
      </c>
      <c r="K58" s="210"/>
    </row>
    <row r="59" spans="1:11" s="33" customFormat="1" ht="39.950000000000003" customHeight="1" x14ac:dyDescent="0.25">
      <c r="A59" s="53"/>
      <c r="B59" s="3"/>
      <c r="C59" s="206"/>
      <c r="D59" s="134"/>
      <c r="E59" s="166"/>
      <c r="F59" s="166"/>
      <c r="G59" s="184"/>
      <c r="H59" s="194" t="str">
        <f t="shared" si="5"/>
        <v/>
      </c>
      <c r="I59" s="166"/>
      <c r="J59" s="170" t="str">
        <f t="shared" si="6"/>
        <v/>
      </c>
      <c r="K59" s="210"/>
    </row>
    <row r="60" spans="1:11" s="33" customFormat="1" ht="39.950000000000003" customHeight="1" x14ac:dyDescent="0.25">
      <c r="A60" s="53"/>
      <c r="B60" s="3"/>
      <c r="C60" s="206"/>
      <c r="D60" s="134"/>
      <c r="E60" s="166"/>
      <c r="F60" s="166"/>
      <c r="G60" s="184"/>
      <c r="H60" s="194" t="str">
        <f t="shared" si="5"/>
        <v/>
      </c>
      <c r="I60" s="166"/>
      <c r="J60" s="170" t="str">
        <f t="shared" ref="J60:J64" si="7">IF(E60="","",(E60-F60-H60-I60))</f>
        <v/>
      </c>
      <c r="K60" s="210"/>
    </row>
    <row r="61" spans="1:11" s="33" customFormat="1" ht="39.950000000000003" customHeight="1" x14ac:dyDescent="0.25">
      <c r="A61" s="53"/>
      <c r="B61" s="3"/>
      <c r="C61" s="206"/>
      <c r="D61" s="134"/>
      <c r="E61" s="166"/>
      <c r="F61" s="166"/>
      <c r="G61" s="184"/>
      <c r="H61" s="194" t="str">
        <f t="shared" si="5"/>
        <v/>
      </c>
      <c r="I61" s="166"/>
      <c r="J61" s="170" t="str">
        <f t="shared" si="7"/>
        <v/>
      </c>
      <c r="K61" s="210"/>
    </row>
    <row r="62" spans="1:11" s="33" customFormat="1" ht="39.950000000000003" customHeight="1" x14ac:dyDescent="0.25">
      <c r="A62" s="53"/>
      <c r="B62" s="3"/>
      <c r="C62" s="206"/>
      <c r="D62" s="134"/>
      <c r="E62" s="166"/>
      <c r="F62" s="166"/>
      <c r="G62" s="184"/>
      <c r="H62" s="194" t="str">
        <f t="shared" si="5"/>
        <v/>
      </c>
      <c r="I62" s="166"/>
      <c r="J62" s="170" t="str">
        <f t="shared" si="7"/>
        <v/>
      </c>
      <c r="K62" s="210"/>
    </row>
    <row r="63" spans="1:11" s="33" customFormat="1" ht="39.950000000000003" customHeight="1" x14ac:dyDescent="0.25">
      <c r="A63" s="53"/>
      <c r="B63" s="3"/>
      <c r="C63" s="206"/>
      <c r="D63" s="134"/>
      <c r="E63" s="166"/>
      <c r="F63" s="166"/>
      <c r="G63" s="184"/>
      <c r="H63" s="194" t="str">
        <f t="shared" si="5"/>
        <v/>
      </c>
      <c r="I63" s="166"/>
      <c r="J63" s="170" t="str">
        <f t="shared" si="7"/>
        <v/>
      </c>
      <c r="K63" s="210"/>
    </row>
    <row r="64" spans="1:11" s="33" customFormat="1" ht="39.950000000000003" customHeight="1" thickBot="1" x14ac:dyDescent="0.3">
      <c r="A64" s="140"/>
      <c r="B64" s="141"/>
      <c r="C64" s="207"/>
      <c r="D64" s="141"/>
      <c r="E64" s="167"/>
      <c r="F64" s="167"/>
      <c r="G64" s="185"/>
      <c r="H64" s="195" t="str">
        <f t="shared" si="5"/>
        <v/>
      </c>
      <c r="I64" s="167"/>
      <c r="J64" s="171" t="str">
        <f t="shared" si="7"/>
        <v/>
      </c>
      <c r="K64" s="211"/>
    </row>
    <row r="65" spans="1:11" ht="42.75" customHeight="1" thickTop="1" thickBot="1" x14ac:dyDescent="0.3">
      <c r="A65" s="33"/>
      <c r="B65" s="156"/>
      <c r="C65" s="156"/>
      <c r="D65" s="155" t="s">
        <v>65</v>
      </c>
      <c r="E65" s="168">
        <f>SUM(E44:E64)</f>
        <v>0</v>
      </c>
      <c r="F65" s="168">
        <f t="shared" ref="F65:I65" si="8">SUM(F44:F64)</f>
        <v>0</v>
      </c>
      <c r="G65" s="144"/>
      <c r="H65" s="168">
        <f t="shared" si="8"/>
        <v>0</v>
      </c>
      <c r="I65" s="168">
        <f t="shared" si="8"/>
        <v>0</v>
      </c>
      <c r="J65" s="174">
        <f>SUM(J44:J64)</f>
        <v>0</v>
      </c>
      <c r="K65" s="149"/>
    </row>
    <row r="66" spans="1:11" ht="43.5" customHeight="1" thickBot="1" x14ac:dyDescent="0.3">
      <c r="A66" s="33"/>
      <c r="B66" s="156"/>
      <c r="C66" s="156"/>
      <c r="D66" s="238" t="s">
        <v>43</v>
      </c>
      <c r="E66" s="239"/>
      <c r="F66" s="239"/>
      <c r="G66" s="239"/>
      <c r="H66" s="239"/>
      <c r="I66" s="239"/>
      <c r="J66" s="147" t="str">
        <f>IF($K$7=0,"100%",$K$7)</f>
        <v>100%</v>
      </c>
      <c r="K66" s="148"/>
    </row>
    <row r="67" spans="1:11" ht="60.75" customHeight="1" thickBot="1" x14ac:dyDescent="0.3">
      <c r="A67" s="33"/>
      <c r="B67" s="156"/>
      <c r="C67" s="156"/>
      <c r="D67" s="240" t="s">
        <v>112</v>
      </c>
      <c r="E67" s="239"/>
      <c r="F67" s="239"/>
      <c r="G67" s="239"/>
      <c r="H67" s="239"/>
      <c r="I67" s="260"/>
      <c r="J67" s="178">
        <f>J65*J66</f>
        <v>0</v>
      </c>
      <c r="K67" s="151"/>
    </row>
    <row r="68" spans="1:11" ht="20.25" customHeight="1" thickBot="1" x14ac:dyDescent="0.25">
      <c r="A68" s="39" t="s">
        <v>20</v>
      </c>
      <c r="B68" s="37"/>
      <c r="C68" s="37"/>
      <c r="D68" s="136"/>
      <c r="E68" s="136"/>
      <c r="F68" s="136"/>
      <c r="G68" s="136"/>
      <c r="H68" s="136"/>
      <c r="I68" s="136"/>
      <c r="J68" s="225" t="s">
        <v>94</v>
      </c>
      <c r="K68" s="226">
        <f>K1</f>
        <v>1</v>
      </c>
    </row>
    <row r="69" spans="1:11" ht="42" customHeight="1" thickBot="1" x14ac:dyDescent="0.3">
      <c r="A69" s="111" t="str">
        <f>$A$4</f>
        <v>Teilvorhaben 3:</v>
      </c>
      <c r="B69" s="40"/>
      <c r="C69" s="250">
        <f>$C$4</f>
        <v>0</v>
      </c>
      <c r="D69" s="251"/>
      <c r="E69" s="251"/>
      <c r="F69" s="251"/>
      <c r="G69" s="251"/>
      <c r="H69" s="251"/>
      <c r="I69" s="251"/>
      <c r="J69" s="252"/>
      <c r="K69" s="41"/>
    </row>
    <row r="70" spans="1:11" ht="35.1" customHeight="1" x14ac:dyDescent="0.3">
      <c r="A70" s="82"/>
      <c r="C70" s="107" t="s">
        <v>26</v>
      </c>
      <c r="D70" s="108"/>
      <c r="E70" s="108"/>
      <c r="F70" s="108"/>
      <c r="G70" s="108"/>
      <c r="H70" s="108"/>
      <c r="I70" s="108"/>
      <c r="J70" s="108"/>
      <c r="K70" s="42"/>
    </row>
    <row r="71" spans="1:11" ht="35.1" customHeight="1" thickBot="1" x14ac:dyDescent="0.3">
      <c r="A71" s="15"/>
      <c r="B71" s="16"/>
      <c r="C71" s="15"/>
      <c r="K71" s="42"/>
    </row>
    <row r="72" spans="1:11" ht="35.1" customHeight="1" thickBot="1" x14ac:dyDescent="0.25">
      <c r="A72" s="100" t="s">
        <v>0</v>
      </c>
      <c r="B72" s="43"/>
      <c r="C72" s="4">
        <f>Start!$C$12</f>
        <v>0</v>
      </c>
      <c r="E72" s="18" t="s">
        <v>50</v>
      </c>
      <c r="F72" s="248">
        <f>Start!$C$22</f>
        <v>0</v>
      </c>
      <c r="G72" s="249"/>
      <c r="H72" s="115"/>
      <c r="I72" s="44"/>
      <c r="J72" s="44"/>
      <c r="K72" s="45"/>
    </row>
    <row r="73" spans="1:11" x14ac:dyDescent="0.2">
      <c r="A73" s="101"/>
      <c r="B73" s="20"/>
      <c r="C73" s="21"/>
      <c r="D73" s="21"/>
      <c r="E73" s="21"/>
      <c r="F73" s="21"/>
      <c r="G73" s="21"/>
      <c r="H73" s="42"/>
      <c r="I73" s="46"/>
      <c r="J73" s="46"/>
      <c r="K73" s="46"/>
    </row>
    <row r="74" spans="1:11" ht="130.5" customHeight="1" x14ac:dyDescent="0.2">
      <c r="A74" s="22" t="str">
        <f>$A$9</f>
        <v>Beleg-Nr.</v>
      </c>
      <c r="B74" s="23" t="str">
        <f>$B$9</f>
        <v>Zahlungsdatum</v>
      </c>
      <c r="C74" s="22" t="str">
        <f>$C$9</f>
        <v>Rechnungssteller</v>
      </c>
      <c r="D74" s="22" t="str">
        <f>$D$9</f>
        <v>Rechnungsdatum</v>
      </c>
      <c r="E74" s="22" t="str">
        <f>$E$9</f>
        <v>bezahlter Rechnungsbetrag
(brutto)</v>
      </c>
      <c r="F74" s="22" t="str">
        <f>$F$9</f>
        <v>in Rechnung nicht genutzter ausge-wiesener Betrag für Skonti, Rabatte
(brutto)</v>
      </c>
      <c r="G74" s="22" t="str">
        <f>$G$9</f>
        <v>MwSt.-
Satz</v>
      </c>
      <c r="H74" s="22" t="str">
        <f>$H$9</f>
        <v>MwSt</v>
      </c>
      <c r="I74" s="133" t="s">
        <v>58</v>
      </c>
      <c r="J74" s="22" t="str">
        <f>$J$9</f>
        <v>beantragte zuwendungsfähige 
Ausgaben netto vor Kostenschlüssel</v>
      </c>
      <c r="K74" s="24" t="s">
        <v>114</v>
      </c>
    </row>
    <row r="75" spans="1:11" ht="18" x14ac:dyDescent="0.2">
      <c r="A75" s="118"/>
      <c r="B75" s="119"/>
      <c r="C75" s="118"/>
      <c r="D75" s="118"/>
      <c r="E75" s="118" t="str">
        <f>$E$10</f>
        <v>[EUR]</v>
      </c>
      <c r="F75" s="118" t="str">
        <f>$F$10</f>
        <v>[EUR]</v>
      </c>
      <c r="G75" s="118" t="str">
        <f>$G$10</f>
        <v>[%]</v>
      </c>
      <c r="H75" s="118" t="str">
        <f>$H$10</f>
        <v>[EUR]</v>
      </c>
      <c r="I75" s="118" t="str">
        <f>$I$10</f>
        <v>[EUR]</v>
      </c>
      <c r="J75" s="118" t="str">
        <f>$J$10</f>
        <v>[EUR]</v>
      </c>
      <c r="K75" s="30"/>
    </row>
    <row r="76" spans="1:11" s="95" customFormat="1" ht="23.25" customHeight="1" x14ac:dyDescent="0.25">
      <c r="A76" s="125" t="str">
        <f>$A$11</f>
        <v>(1)</v>
      </c>
      <c r="B76" s="126" t="str">
        <f>$B$11</f>
        <v>(2)</v>
      </c>
      <c r="C76" s="125" t="str">
        <f>$C$11</f>
        <v>(3)</v>
      </c>
      <c r="D76" s="24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127" t="str">
        <f>$J$11</f>
        <v>(10) = (5)-(6)-(8)-(9)</v>
      </c>
      <c r="K76" s="121" t="str">
        <f>$K$11</f>
        <v>(11)</v>
      </c>
    </row>
    <row r="77" spans="1:11" s="95" customFormat="1" ht="39" customHeight="1" x14ac:dyDescent="0.25">
      <c r="A77" s="243" t="s">
        <v>60</v>
      </c>
      <c r="B77" s="244"/>
      <c r="C77" s="244"/>
      <c r="D77" s="245"/>
      <c r="E77" s="165">
        <f>E65</f>
        <v>0</v>
      </c>
      <c r="F77" s="165">
        <f t="shared" ref="F77:J77" si="9">F65</f>
        <v>0</v>
      </c>
      <c r="G77" s="137"/>
      <c r="H77" s="165">
        <f t="shared" si="9"/>
        <v>0</v>
      </c>
      <c r="I77" s="165">
        <f t="shared" si="9"/>
        <v>0</v>
      </c>
      <c r="J77" s="165">
        <f t="shared" si="9"/>
        <v>0</v>
      </c>
      <c r="K77" s="114"/>
    </row>
    <row r="78" spans="1:11" s="33" customFormat="1" ht="39.950000000000003" customHeight="1" x14ac:dyDescent="0.25">
      <c r="A78" s="53"/>
      <c r="B78" s="134"/>
      <c r="C78" s="206"/>
      <c r="D78" s="134"/>
      <c r="E78" s="166"/>
      <c r="F78" s="166"/>
      <c r="G78" s="184"/>
      <c r="H78" s="194" t="str">
        <f>IF(G78="","",(E78-F78)-(E78-F78)/(1+G78/100))</f>
        <v/>
      </c>
      <c r="I78" s="166"/>
      <c r="J78" s="170" t="str">
        <f>IF(E78="","",(E78-F78-H78-I78))</f>
        <v/>
      </c>
      <c r="K78" s="210"/>
    </row>
    <row r="79" spans="1:11" s="33" customFormat="1" ht="39.950000000000003" customHeight="1" x14ac:dyDescent="0.25">
      <c r="A79" s="53"/>
      <c r="B79" s="3"/>
      <c r="C79" s="206"/>
      <c r="D79" s="134"/>
      <c r="E79" s="166"/>
      <c r="F79" s="166"/>
      <c r="G79" s="184"/>
      <c r="H79" s="194" t="str">
        <f t="shared" ref="H79:H97" si="10">IF(G79="","",(E79-F79)-(E79-F79)/(1+G79/100))</f>
        <v/>
      </c>
      <c r="I79" s="166"/>
      <c r="J79" s="170" t="str">
        <f t="shared" ref="J79:J80" si="11">IF(E79="","",(E79-F79-H79-I79))</f>
        <v/>
      </c>
      <c r="K79" s="210"/>
    </row>
    <row r="80" spans="1:11" s="33" customFormat="1" ht="39.950000000000003" customHeight="1" x14ac:dyDescent="0.25">
      <c r="A80" s="53"/>
      <c r="B80" s="3"/>
      <c r="C80" s="206"/>
      <c r="D80" s="134"/>
      <c r="E80" s="166"/>
      <c r="F80" s="166"/>
      <c r="G80" s="184"/>
      <c r="H80" s="194" t="str">
        <f t="shared" si="10"/>
        <v/>
      </c>
      <c r="I80" s="166"/>
      <c r="J80" s="170" t="str">
        <f t="shared" si="11"/>
        <v/>
      </c>
      <c r="K80" s="210"/>
    </row>
    <row r="81" spans="1:11" s="33" customFormat="1" ht="39.950000000000003" customHeight="1" x14ac:dyDescent="0.25">
      <c r="A81" s="53"/>
      <c r="B81" s="3"/>
      <c r="C81" s="206"/>
      <c r="D81" s="134"/>
      <c r="E81" s="166"/>
      <c r="F81" s="166"/>
      <c r="G81" s="184"/>
      <c r="H81" s="194" t="str">
        <f t="shared" si="10"/>
        <v/>
      </c>
      <c r="I81" s="166"/>
      <c r="J81" s="170" t="str">
        <f>IF(E81="","",(E81-F81-H81-I81))</f>
        <v/>
      </c>
      <c r="K81" s="210"/>
    </row>
    <row r="82" spans="1:11" s="33" customFormat="1" ht="39.950000000000003" customHeight="1" x14ac:dyDescent="0.25">
      <c r="A82" s="53"/>
      <c r="B82" s="3"/>
      <c r="C82" s="206"/>
      <c r="D82" s="134"/>
      <c r="E82" s="166"/>
      <c r="F82" s="166"/>
      <c r="G82" s="184"/>
      <c r="H82" s="194" t="str">
        <f t="shared" si="10"/>
        <v/>
      </c>
      <c r="I82" s="166"/>
      <c r="J82" s="170" t="str">
        <f t="shared" ref="J82:J94" si="12">IF(E82="","",(E82-F82-H82-I82))</f>
        <v/>
      </c>
      <c r="K82" s="210"/>
    </row>
    <row r="83" spans="1:11" s="33" customFormat="1" ht="39.950000000000003" customHeight="1" x14ac:dyDescent="0.25">
      <c r="A83" s="53"/>
      <c r="B83" s="3"/>
      <c r="C83" s="206"/>
      <c r="D83" s="134"/>
      <c r="E83" s="166"/>
      <c r="F83" s="166"/>
      <c r="G83" s="184"/>
      <c r="H83" s="194" t="str">
        <f t="shared" si="10"/>
        <v/>
      </c>
      <c r="I83" s="166"/>
      <c r="J83" s="170" t="str">
        <f t="shared" si="12"/>
        <v/>
      </c>
      <c r="K83" s="210"/>
    </row>
    <row r="84" spans="1:11" s="33" customFormat="1" ht="39.950000000000003" customHeight="1" x14ac:dyDescent="0.25">
      <c r="A84" s="53"/>
      <c r="B84" s="3"/>
      <c r="C84" s="206"/>
      <c r="D84" s="134"/>
      <c r="E84" s="166"/>
      <c r="F84" s="166"/>
      <c r="G84" s="184"/>
      <c r="H84" s="194" t="str">
        <f t="shared" si="10"/>
        <v/>
      </c>
      <c r="I84" s="166"/>
      <c r="J84" s="170" t="str">
        <f t="shared" si="12"/>
        <v/>
      </c>
      <c r="K84" s="210"/>
    </row>
    <row r="85" spans="1:11" s="33" customFormat="1" ht="39.950000000000003" customHeight="1" x14ac:dyDescent="0.25">
      <c r="A85" s="53"/>
      <c r="B85" s="3"/>
      <c r="C85" s="206"/>
      <c r="D85" s="134"/>
      <c r="E85" s="166"/>
      <c r="F85" s="166"/>
      <c r="G85" s="184"/>
      <c r="H85" s="194" t="str">
        <f t="shared" si="10"/>
        <v/>
      </c>
      <c r="I85" s="166"/>
      <c r="J85" s="170" t="str">
        <f t="shared" si="12"/>
        <v/>
      </c>
      <c r="K85" s="210"/>
    </row>
    <row r="86" spans="1:11" s="33" customFormat="1" ht="39.950000000000003" customHeight="1" x14ac:dyDescent="0.25">
      <c r="A86" s="53"/>
      <c r="B86" s="3"/>
      <c r="C86" s="206"/>
      <c r="D86" s="134"/>
      <c r="E86" s="166"/>
      <c r="F86" s="166"/>
      <c r="G86" s="184"/>
      <c r="H86" s="194" t="str">
        <f t="shared" si="10"/>
        <v/>
      </c>
      <c r="I86" s="166"/>
      <c r="J86" s="170" t="str">
        <f t="shared" si="12"/>
        <v/>
      </c>
      <c r="K86" s="210"/>
    </row>
    <row r="87" spans="1:11" s="33" customFormat="1" ht="39.950000000000003" customHeight="1" x14ac:dyDescent="0.25">
      <c r="A87" s="53"/>
      <c r="B87" s="3"/>
      <c r="C87" s="206"/>
      <c r="D87" s="134"/>
      <c r="E87" s="166"/>
      <c r="F87" s="166"/>
      <c r="G87" s="184"/>
      <c r="H87" s="194" t="str">
        <f t="shared" si="10"/>
        <v/>
      </c>
      <c r="I87" s="166"/>
      <c r="J87" s="170" t="str">
        <f t="shared" si="12"/>
        <v/>
      </c>
      <c r="K87" s="210"/>
    </row>
    <row r="88" spans="1:11" s="33" customFormat="1" ht="39.950000000000003" customHeight="1" x14ac:dyDescent="0.25">
      <c r="A88" s="53"/>
      <c r="B88" s="3"/>
      <c r="C88" s="206"/>
      <c r="D88" s="134"/>
      <c r="E88" s="166"/>
      <c r="F88" s="166"/>
      <c r="G88" s="184"/>
      <c r="H88" s="194" t="str">
        <f t="shared" si="10"/>
        <v/>
      </c>
      <c r="I88" s="166"/>
      <c r="J88" s="170" t="str">
        <f t="shared" si="12"/>
        <v/>
      </c>
      <c r="K88" s="210"/>
    </row>
    <row r="89" spans="1:11" s="33" customFormat="1" ht="39.950000000000003" customHeight="1" x14ac:dyDescent="0.25">
      <c r="A89" s="53"/>
      <c r="B89" s="3"/>
      <c r="C89" s="206"/>
      <c r="D89" s="134"/>
      <c r="E89" s="166"/>
      <c r="F89" s="166"/>
      <c r="G89" s="184"/>
      <c r="H89" s="194" t="str">
        <f t="shared" si="10"/>
        <v/>
      </c>
      <c r="I89" s="166"/>
      <c r="J89" s="170" t="str">
        <f t="shared" si="12"/>
        <v/>
      </c>
      <c r="K89" s="210"/>
    </row>
    <row r="90" spans="1:11" s="33" customFormat="1" ht="39.950000000000003" customHeight="1" x14ac:dyDescent="0.25">
      <c r="A90" s="53"/>
      <c r="B90" s="3"/>
      <c r="C90" s="206"/>
      <c r="D90" s="134"/>
      <c r="E90" s="166"/>
      <c r="F90" s="166"/>
      <c r="G90" s="184"/>
      <c r="H90" s="194" t="str">
        <f t="shared" si="10"/>
        <v/>
      </c>
      <c r="I90" s="166"/>
      <c r="J90" s="170" t="str">
        <f t="shared" si="12"/>
        <v/>
      </c>
      <c r="K90" s="210"/>
    </row>
    <row r="91" spans="1:11" s="33" customFormat="1" ht="39.950000000000003" customHeight="1" x14ac:dyDescent="0.25">
      <c r="A91" s="53"/>
      <c r="B91" s="3"/>
      <c r="C91" s="206"/>
      <c r="D91" s="134"/>
      <c r="E91" s="166"/>
      <c r="F91" s="166"/>
      <c r="G91" s="184"/>
      <c r="H91" s="194" t="str">
        <f t="shared" si="10"/>
        <v/>
      </c>
      <c r="I91" s="166"/>
      <c r="J91" s="170" t="str">
        <f t="shared" si="12"/>
        <v/>
      </c>
      <c r="K91" s="210"/>
    </row>
    <row r="92" spans="1:11" s="33" customFormat="1" ht="39.950000000000003" customHeight="1" x14ac:dyDescent="0.25">
      <c r="A92" s="53"/>
      <c r="B92" s="3"/>
      <c r="C92" s="206"/>
      <c r="D92" s="134"/>
      <c r="E92" s="166"/>
      <c r="F92" s="166"/>
      <c r="G92" s="184"/>
      <c r="H92" s="194" t="str">
        <f t="shared" si="10"/>
        <v/>
      </c>
      <c r="I92" s="166"/>
      <c r="J92" s="170" t="str">
        <f t="shared" si="12"/>
        <v/>
      </c>
      <c r="K92" s="210"/>
    </row>
    <row r="93" spans="1:11" s="33" customFormat="1" ht="39.950000000000003" customHeight="1" x14ac:dyDescent="0.25">
      <c r="A93" s="53"/>
      <c r="B93" s="3"/>
      <c r="C93" s="206"/>
      <c r="D93" s="134"/>
      <c r="E93" s="166"/>
      <c r="F93" s="166"/>
      <c r="G93" s="184"/>
      <c r="H93" s="194" t="str">
        <f t="shared" si="10"/>
        <v/>
      </c>
      <c r="I93" s="166"/>
      <c r="J93" s="170" t="str">
        <f t="shared" si="12"/>
        <v/>
      </c>
      <c r="K93" s="210"/>
    </row>
    <row r="94" spans="1:11" s="33" customFormat="1" ht="39.950000000000003" customHeight="1" x14ac:dyDescent="0.25">
      <c r="A94" s="53"/>
      <c r="B94" s="3"/>
      <c r="C94" s="206"/>
      <c r="D94" s="134"/>
      <c r="E94" s="166"/>
      <c r="F94" s="166"/>
      <c r="G94" s="184"/>
      <c r="H94" s="194" t="str">
        <f t="shared" si="10"/>
        <v/>
      </c>
      <c r="I94" s="166"/>
      <c r="J94" s="170" t="str">
        <f t="shared" si="12"/>
        <v/>
      </c>
      <c r="K94" s="210"/>
    </row>
    <row r="95" spans="1:11" s="33" customFormat="1" ht="39.950000000000003" customHeight="1" x14ac:dyDescent="0.25">
      <c r="A95" s="53"/>
      <c r="B95" s="3"/>
      <c r="C95" s="206"/>
      <c r="D95" s="134"/>
      <c r="E95" s="166"/>
      <c r="F95" s="166"/>
      <c r="G95" s="184"/>
      <c r="H95" s="194" t="str">
        <f t="shared" si="10"/>
        <v/>
      </c>
      <c r="I95" s="166"/>
      <c r="J95" s="170" t="str">
        <f t="shared" ref="J95:J97" si="13">IF(E95="","",(E95-F95-H95-I95))</f>
        <v/>
      </c>
      <c r="K95" s="210"/>
    </row>
    <row r="96" spans="1:11" s="33" customFormat="1" ht="39.950000000000003" customHeight="1" x14ac:dyDescent="0.25">
      <c r="A96" s="53"/>
      <c r="B96" s="3"/>
      <c r="C96" s="206"/>
      <c r="D96" s="134"/>
      <c r="E96" s="166"/>
      <c r="F96" s="166"/>
      <c r="G96" s="184"/>
      <c r="H96" s="194" t="str">
        <f t="shared" si="10"/>
        <v/>
      </c>
      <c r="I96" s="166"/>
      <c r="J96" s="170" t="str">
        <f t="shared" si="13"/>
        <v/>
      </c>
      <c r="K96" s="210"/>
    </row>
    <row r="97" spans="1:11" s="33" customFormat="1" ht="39.950000000000003" customHeight="1" thickBot="1" x14ac:dyDescent="0.3">
      <c r="A97" s="140"/>
      <c r="B97" s="141"/>
      <c r="C97" s="207"/>
      <c r="D97" s="141"/>
      <c r="E97" s="167"/>
      <c r="F97" s="167"/>
      <c r="G97" s="185"/>
      <c r="H97" s="195" t="str">
        <f t="shared" si="10"/>
        <v/>
      </c>
      <c r="I97" s="167"/>
      <c r="J97" s="171" t="str">
        <f t="shared" si="13"/>
        <v/>
      </c>
      <c r="K97" s="211"/>
    </row>
    <row r="98" spans="1:11" s="33" customFormat="1" ht="43.5" customHeight="1" thickTop="1" thickBot="1" x14ac:dyDescent="0.3">
      <c r="B98" s="156"/>
      <c r="C98" s="156"/>
      <c r="D98" s="155" t="s">
        <v>65</v>
      </c>
      <c r="E98" s="168">
        <f>SUM(E77:E97)</f>
        <v>0</v>
      </c>
      <c r="F98" s="168">
        <f t="shared" ref="F98:I98" si="14">SUM(F77:F97)</f>
        <v>0</v>
      </c>
      <c r="G98" s="144"/>
      <c r="H98" s="168">
        <f t="shared" si="14"/>
        <v>0</v>
      </c>
      <c r="I98" s="168">
        <f t="shared" si="14"/>
        <v>0</v>
      </c>
      <c r="J98" s="174">
        <f>SUM(J77:J97)</f>
        <v>0</v>
      </c>
      <c r="K98" s="149"/>
    </row>
    <row r="99" spans="1:11" s="33" customFormat="1" ht="42.75" customHeight="1" thickBot="1" x14ac:dyDescent="0.3">
      <c r="B99" s="142"/>
      <c r="C99" s="142"/>
      <c r="D99" s="238" t="s">
        <v>43</v>
      </c>
      <c r="E99" s="239"/>
      <c r="F99" s="239"/>
      <c r="G99" s="239"/>
      <c r="H99" s="239"/>
      <c r="I99" s="239"/>
      <c r="J99" s="147" t="str">
        <f>$J$33</f>
        <v>100%</v>
      </c>
      <c r="K99" s="148"/>
    </row>
    <row r="100" spans="1:11" s="33" customFormat="1" ht="60.75" customHeight="1" thickBot="1" x14ac:dyDescent="0.3">
      <c r="B100" s="142"/>
      <c r="C100" s="142"/>
      <c r="D100" s="240" t="s">
        <v>112</v>
      </c>
      <c r="E100" s="239"/>
      <c r="F100" s="239"/>
      <c r="G100" s="239"/>
      <c r="H100" s="239"/>
      <c r="I100" s="260"/>
      <c r="J100" s="178">
        <f>J98*J99</f>
        <v>0</v>
      </c>
      <c r="K100" s="151"/>
    </row>
    <row r="101" spans="1:11" s="33" customFormat="1" ht="20.25" customHeight="1" thickBot="1" x14ac:dyDescent="0.25">
      <c r="A101" s="39" t="s">
        <v>20</v>
      </c>
      <c r="B101" s="37"/>
      <c r="C101" s="37"/>
      <c r="D101" s="136"/>
      <c r="E101" s="136"/>
      <c r="F101" s="136"/>
      <c r="G101" s="136"/>
      <c r="H101" s="136"/>
      <c r="I101" s="136"/>
      <c r="J101" s="225" t="s">
        <v>95</v>
      </c>
      <c r="K101" s="226">
        <f>K1</f>
        <v>1</v>
      </c>
    </row>
    <row r="102" spans="1:11" ht="42" customHeight="1" thickBot="1" x14ac:dyDescent="0.25">
      <c r="A102" s="111" t="str">
        <f>$A$4</f>
        <v>Teilvorhaben 3:</v>
      </c>
      <c r="B102" s="40"/>
      <c r="C102" s="250">
        <f>$C$4</f>
        <v>0</v>
      </c>
      <c r="D102" s="251"/>
      <c r="E102" s="251"/>
      <c r="F102" s="251"/>
      <c r="G102" s="251"/>
      <c r="H102" s="251"/>
      <c r="I102" s="251"/>
      <c r="J102" s="251"/>
      <c r="K102" s="252"/>
    </row>
    <row r="103" spans="1:11" ht="35.1" customHeight="1" x14ac:dyDescent="0.3">
      <c r="A103" s="82"/>
      <c r="C103" s="82" t="s">
        <v>26</v>
      </c>
      <c r="D103" s="108"/>
      <c r="E103" s="108"/>
      <c r="F103" s="108"/>
      <c r="G103" s="108"/>
      <c r="H103" s="108"/>
      <c r="I103" s="108"/>
      <c r="J103" s="108"/>
      <c r="K103" s="42"/>
    </row>
    <row r="104" spans="1:11" ht="35.1" customHeight="1" thickBot="1" x14ac:dyDescent="0.3">
      <c r="A104" s="15"/>
      <c r="B104" s="16"/>
      <c r="C104" s="15"/>
      <c r="K104" s="42"/>
    </row>
    <row r="105" spans="1:11" ht="35.1" customHeight="1" thickBot="1" x14ac:dyDescent="0.25">
      <c r="A105" s="100" t="s">
        <v>0</v>
      </c>
      <c r="B105" s="43"/>
      <c r="C105" s="4">
        <f>Start!$C$12</f>
        <v>0</v>
      </c>
      <c r="E105" s="18" t="s">
        <v>50</v>
      </c>
      <c r="F105" s="248">
        <f>Start!$C$22</f>
        <v>0</v>
      </c>
      <c r="G105" s="249"/>
      <c r="H105" s="115"/>
      <c r="I105" s="44"/>
      <c r="J105" s="44"/>
      <c r="K105" s="45"/>
    </row>
    <row r="106" spans="1:11" x14ac:dyDescent="0.2">
      <c r="A106" s="101"/>
      <c r="B106" s="20"/>
      <c r="C106" s="21"/>
      <c r="D106" s="21"/>
      <c r="E106" s="21"/>
      <c r="F106" s="21"/>
      <c r="G106" s="21"/>
      <c r="H106" s="42"/>
      <c r="I106" s="46"/>
      <c r="J106" s="46"/>
      <c r="K106" s="46"/>
    </row>
    <row r="107" spans="1:11" ht="130.5" customHeight="1" x14ac:dyDescent="0.2">
      <c r="A107" s="22" t="str">
        <f>$A$9</f>
        <v>Beleg-Nr.</v>
      </c>
      <c r="B107" s="23" t="str">
        <f>$B$9</f>
        <v>Zahlungsdatum</v>
      </c>
      <c r="C107" s="22" t="str">
        <f>$C$9</f>
        <v>Rechnungssteller</v>
      </c>
      <c r="D107" s="22" t="str">
        <f>$D$9</f>
        <v>Rechnungsdatum</v>
      </c>
      <c r="E107" s="22" t="str">
        <f>$E$9</f>
        <v>bezahlter Rechnungsbetrag
(brutto)</v>
      </c>
      <c r="F107" s="22" t="str">
        <f>$F$9</f>
        <v>in Rechnung nicht genutzter ausge-wiesener Betrag für Skonti, Rabatte
(brutto)</v>
      </c>
      <c r="G107" s="22" t="str">
        <f>$G$9</f>
        <v>MwSt.-
Satz</v>
      </c>
      <c r="H107" s="22" t="str">
        <f>$H$9</f>
        <v>MwSt</v>
      </c>
      <c r="I107" s="133" t="s">
        <v>58</v>
      </c>
      <c r="J107" s="22" t="str">
        <f>$J$9</f>
        <v>beantragte zuwendungsfähige 
Ausgaben netto vor Kostenschlüssel</v>
      </c>
      <c r="K107" s="24" t="s">
        <v>114</v>
      </c>
    </row>
    <row r="108" spans="1:11" ht="18" x14ac:dyDescent="0.2">
      <c r="A108" s="118"/>
      <c r="B108" s="119"/>
      <c r="C108" s="118"/>
      <c r="D108" s="118"/>
      <c r="E108" s="118" t="str">
        <f>$E$10</f>
        <v>[EUR]</v>
      </c>
      <c r="F108" s="118" t="str">
        <f>$F$10</f>
        <v>[EUR]</v>
      </c>
      <c r="G108" s="118" t="str">
        <f>$G$10</f>
        <v>[%]</v>
      </c>
      <c r="H108" s="118" t="str">
        <f>$H$10</f>
        <v>[EUR]</v>
      </c>
      <c r="I108" s="118" t="str">
        <f>$I$10</f>
        <v>[EUR]</v>
      </c>
      <c r="J108" s="118" t="str">
        <f>$J$10</f>
        <v>[EUR]</v>
      </c>
      <c r="K108" s="30"/>
    </row>
    <row r="109" spans="1:11" s="95" customFormat="1" ht="20.25" customHeight="1" x14ac:dyDescent="0.25">
      <c r="A109" s="125" t="str">
        <f>$A$11</f>
        <v>(1)</v>
      </c>
      <c r="B109" s="126" t="str">
        <f>$B$11</f>
        <v>(2)</v>
      </c>
      <c r="C109" s="125" t="str">
        <f>$C$11</f>
        <v>(3)</v>
      </c>
      <c r="D109" s="24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127" t="str">
        <f>$J$11</f>
        <v>(10) = (5)-(6)-(8)-(9)</v>
      </c>
      <c r="K109" s="121" t="str">
        <f>$K$11</f>
        <v>(11)</v>
      </c>
    </row>
    <row r="110" spans="1:11" s="95" customFormat="1" ht="39" customHeight="1" x14ac:dyDescent="0.25">
      <c r="A110" s="243" t="s">
        <v>61</v>
      </c>
      <c r="B110" s="244"/>
      <c r="C110" s="244"/>
      <c r="D110" s="245"/>
      <c r="E110" s="165">
        <f>E98</f>
        <v>0</v>
      </c>
      <c r="F110" s="165">
        <f t="shared" ref="F110:J110" si="15">F98</f>
        <v>0</v>
      </c>
      <c r="G110" s="137"/>
      <c r="H110" s="165">
        <f t="shared" si="15"/>
        <v>0</v>
      </c>
      <c r="I110" s="165">
        <f t="shared" si="15"/>
        <v>0</v>
      </c>
      <c r="J110" s="165">
        <f t="shared" si="15"/>
        <v>0</v>
      </c>
      <c r="K110" s="114"/>
    </row>
    <row r="111" spans="1:11" s="33" customFormat="1" ht="39.950000000000003" customHeight="1" x14ac:dyDescent="0.25">
      <c r="A111" s="53"/>
      <c r="B111" s="134"/>
      <c r="C111" s="206"/>
      <c r="D111" s="134"/>
      <c r="E111" s="166"/>
      <c r="F111" s="166"/>
      <c r="G111" s="184"/>
      <c r="H111" s="194" t="str">
        <f>IF(G111="","",(E111-F111)-(E111-F111)/(1+G111/100))</f>
        <v/>
      </c>
      <c r="I111" s="166"/>
      <c r="J111" s="170" t="str">
        <f>IF(E111="","",(E111-F111-H111-I111))</f>
        <v/>
      </c>
      <c r="K111" s="210"/>
    </row>
    <row r="112" spans="1:11" s="33" customFormat="1" ht="39.950000000000003" customHeight="1" x14ac:dyDescent="0.25">
      <c r="A112" s="53"/>
      <c r="B112" s="3"/>
      <c r="C112" s="206"/>
      <c r="D112" s="134"/>
      <c r="E112" s="166"/>
      <c r="F112" s="166"/>
      <c r="G112" s="184"/>
      <c r="H112" s="194" t="str">
        <f t="shared" ref="H112:H130" si="16">IF(G112="","",(E112-F112)-(E112-F112)/(1+G112/100))</f>
        <v/>
      </c>
      <c r="I112" s="166"/>
      <c r="J112" s="170" t="str">
        <f t="shared" ref="J112:J113" si="17">IF(E112="","",(E112-F112-H112-I112))</f>
        <v/>
      </c>
      <c r="K112" s="210"/>
    </row>
    <row r="113" spans="1:11" s="33" customFormat="1" ht="39.950000000000003" customHeight="1" x14ac:dyDescent="0.25">
      <c r="A113" s="53"/>
      <c r="B113" s="3"/>
      <c r="C113" s="206"/>
      <c r="D113" s="134"/>
      <c r="E113" s="166"/>
      <c r="F113" s="166"/>
      <c r="G113" s="184"/>
      <c r="H113" s="194" t="str">
        <f t="shared" si="16"/>
        <v/>
      </c>
      <c r="I113" s="166"/>
      <c r="J113" s="170" t="str">
        <f t="shared" si="17"/>
        <v/>
      </c>
      <c r="K113" s="210"/>
    </row>
    <row r="114" spans="1:11" s="33" customFormat="1" ht="39.950000000000003" customHeight="1" x14ac:dyDescent="0.25">
      <c r="A114" s="53"/>
      <c r="B114" s="3"/>
      <c r="C114" s="206"/>
      <c r="D114" s="134"/>
      <c r="E114" s="166"/>
      <c r="F114" s="166"/>
      <c r="G114" s="184"/>
      <c r="H114" s="194" t="str">
        <f t="shared" si="16"/>
        <v/>
      </c>
      <c r="I114" s="166"/>
      <c r="J114" s="170" t="str">
        <f>IF(E114="","",(E114-F114-H114-I114))</f>
        <v/>
      </c>
      <c r="K114" s="210"/>
    </row>
    <row r="115" spans="1:11" s="33" customFormat="1" ht="39.950000000000003" customHeight="1" x14ac:dyDescent="0.25">
      <c r="A115" s="53"/>
      <c r="B115" s="3"/>
      <c r="C115" s="206"/>
      <c r="D115" s="134"/>
      <c r="E115" s="166"/>
      <c r="F115" s="166"/>
      <c r="G115" s="184"/>
      <c r="H115" s="194" t="str">
        <f t="shared" si="16"/>
        <v/>
      </c>
      <c r="I115" s="166"/>
      <c r="J115" s="170" t="str">
        <f t="shared" ref="J115:J130" si="18">IF(E115="","",(E115-F115-H115-I115))</f>
        <v/>
      </c>
      <c r="K115" s="210"/>
    </row>
    <row r="116" spans="1:11" s="33" customFormat="1" ht="39.950000000000003" customHeight="1" x14ac:dyDescent="0.25">
      <c r="A116" s="53"/>
      <c r="B116" s="3"/>
      <c r="C116" s="206"/>
      <c r="D116" s="134"/>
      <c r="E116" s="166"/>
      <c r="F116" s="166"/>
      <c r="G116" s="184"/>
      <c r="H116" s="194" t="str">
        <f t="shared" si="16"/>
        <v/>
      </c>
      <c r="I116" s="166"/>
      <c r="J116" s="170" t="str">
        <f t="shared" si="18"/>
        <v/>
      </c>
      <c r="K116" s="210"/>
    </row>
    <row r="117" spans="1:11" s="33" customFormat="1" ht="39.950000000000003" customHeight="1" x14ac:dyDescent="0.25">
      <c r="A117" s="53"/>
      <c r="B117" s="3"/>
      <c r="C117" s="206"/>
      <c r="D117" s="134"/>
      <c r="E117" s="166"/>
      <c r="F117" s="166"/>
      <c r="G117" s="184"/>
      <c r="H117" s="194" t="str">
        <f t="shared" si="16"/>
        <v/>
      </c>
      <c r="I117" s="166"/>
      <c r="J117" s="170" t="str">
        <f t="shared" si="18"/>
        <v/>
      </c>
      <c r="K117" s="210"/>
    </row>
    <row r="118" spans="1:11" s="33" customFormat="1" ht="39.950000000000003" customHeight="1" x14ac:dyDescent="0.25">
      <c r="A118" s="53"/>
      <c r="B118" s="3"/>
      <c r="C118" s="206"/>
      <c r="D118" s="134"/>
      <c r="E118" s="166"/>
      <c r="F118" s="166"/>
      <c r="G118" s="184"/>
      <c r="H118" s="194" t="str">
        <f t="shared" si="16"/>
        <v/>
      </c>
      <c r="I118" s="166"/>
      <c r="J118" s="170" t="str">
        <f t="shared" si="18"/>
        <v/>
      </c>
      <c r="K118" s="210"/>
    </row>
    <row r="119" spans="1:11" s="33" customFormat="1" ht="39.950000000000003" customHeight="1" x14ac:dyDescent="0.25">
      <c r="A119" s="53"/>
      <c r="B119" s="134"/>
      <c r="C119" s="206"/>
      <c r="D119" s="134"/>
      <c r="E119" s="166"/>
      <c r="F119" s="166"/>
      <c r="G119" s="184"/>
      <c r="H119" s="194" t="str">
        <f t="shared" si="16"/>
        <v/>
      </c>
      <c r="I119" s="166"/>
      <c r="J119" s="170" t="str">
        <f t="shared" si="18"/>
        <v/>
      </c>
      <c r="K119" s="210"/>
    </row>
    <row r="120" spans="1:11" s="33" customFormat="1" ht="39.950000000000003" customHeight="1" x14ac:dyDescent="0.25">
      <c r="A120" s="53"/>
      <c r="B120" s="3"/>
      <c r="C120" s="206"/>
      <c r="D120" s="134"/>
      <c r="E120" s="166"/>
      <c r="F120" s="166"/>
      <c r="G120" s="184"/>
      <c r="H120" s="194" t="str">
        <f t="shared" si="16"/>
        <v/>
      </c>
      <c r="I120" s="166"/>
      <c r="J120" s="170" t="str">
        <f t="shared" si="18"/>
        <v/>
      </c>
      <c r="K120" s="210"/>
    </row>
    <row r="121" spans="1:11" s="33" customFormat="1" ht="39.950000000000003" customHeight="1" x14ac:dyDescent="0.25">
      <c r="A121" s="53"/>
      <c r="B121" s="3"/>
      <c r="C121" s="206"/>
      <c r="D121" s="134"/>
      <c r="E121" s="166"/>
      <c r="F121" s="166"/>
      <c r="G121" s="184"/>
      <c r="H121" s="194" t="str">
        <f t="shared" si="16"/>
        <v/>
      </c>
      <c r="I121" s="166"/>
      <c r="J121" s="170" t="str">
        <f t="shared" si="18"/>
        <v/>
      </c>
      <c r="K121" s="210"/>
    </row>
    <row r="122" spans="1:11" s="33" customFormat="1" ht="39.950000000000003" customHeight="1" x14ac:dyDescent="0.25">
      <c r="A122" s="53"/>
      <c r="B122" s="3"/>
      <c r="C122" s="206"/>
      <c r="D122" s="134"/>
      <c r="E122" s="166"/>
      <c r="F122" s="166"/>
      <c r="G122" s="184"/>
      <c r="H122" s="194" t="str">
        <f t="shared" si="16"/>
        <v/>
      </c>
      <c r="I122" s="166"/>
      <c r="J122" s="170" t="str">
        <f t="shared" si="18"/>
        <v/>
      </c>
      <c r="K122" s="210"/>
    </row>
    <row r="123" spans="1:11" s="33" customFormat="1" ht="39.950000000000003" customHeight="1" x14ac:dyDescent="0.25">
      <c r="A123" s="53"/>
      <c r="B123" s="3"/>
      <c r="C123" s="206"/>
      <c r="D123" s="134"/>
      <c r="E123" s="166"/>
      <c r="F123" s="166"/>
      <c r="G123" s="184"/>
      <c r="H123" s="194" t="str">
        <f t="shared" si="16"/>
        <v/>
      </c>
      <c r="I123" s="166"/>
      <c r="J123" s="170" t="str">
        <f t="shared" si="18"/>
        <v/>
      </c>
      <c r="K123" s="210"/>
    </row>
    <row r="124" spans="1:11" s="33" customFormat="1" ht="39.950000000000003" customHeight="1" x14ac:dyDescent="0.25">
      <c r="A124" s="53"/>
      <c r="B124" s="3"/>
      <c r="C124" s="206"/>
      <c r="D124" s="134"/>
      <c r="E124" s="166"/>
      <c r="F124" s="166"/>
      <c r="G124" s="184"/>
      <c r="H124" s="194" t="str">
        <f t="shared" si="16"/>
        <v/>
      </c>
      <c r="I124" s="166"/>
      <c r="J124" s="170" t="str">
        <f t="shared" si="18"/>
        <v/>
      </c>
      <c r="K124" s="210"/>
    </row>
    <row r="125" spans="1:11" s="33" customFormat="1" ht="39.950000000000003" customHeight="1" x14ac:dyDescent="0.25">
      <c r="A125" s="53"/>
      <c r="B125" s="3"/>
      <c r="C125" s="206"/>
      <c r="D125" s="134"/>
      <c r="E125" s="166"/>
      <c r="F125" s="166"/>
      <c r="G125" s="184"/>
      <c r="H125" s="194" t="str">
        <f t="shared" si="16"/>
        <v/>
      </c>
      <c r="I125" s="166"/>
      <c r="J125" s="170" t="str">
        <f t="shared" si="18"/>
        <v/>
      </c>
      <c r="K125" s="210"/>
    </row>
    <row r="126" spans="1:11" s="33" customFormat="1" ht="39.950000000000003" customHeight="1" x14ac:dyDescent="0.25">
      <c r="A126" s="53"/>
      <c r="B126" s="3"/>
      <c r="C126" s="206"/>
      <c r="D126" s="134"/>
      <c r="E126" s="166"/>
      <c r="F126" s="166"/>
      <c r="G126" s="184"/>
      <c r="H126" s="194" t="str">
        <f t="shared" si="16"/>
        <v/>
      </c>
      <c r="I126" s="166"/>
      <c r="J126" s="170" t="str">
        <f t="shared" si="18"/>
        <v/>
      </c>
      <c r="K126" s="210"/>
    </row>
    <row r="127" spans="1:11" s="33" customFormat="1" ht="39.950000000000003" customHeight="1" x14ac:dyDescent="0.25">
      <c r="A127" s="53"/>
      <c r="B127" s="3"/>
      <c r="C127" s="206"/>
      <c r="D127" s="134"/>
      <c r="E127" s="166"/>
      <c r="F127" s="166"/>
      <c r="G127" s="184"/>
      <c r="H127" s="194" t="str">
        <f t="shared" si="16"/>
        <v/>
      </c>
      <c r="I127" s="166"/>
      <c r="J127" s="170" t="str">
        <f t="shared" si="18"/>
        <v/>
      </c>
      <c r="K127" s="210"/>
    </row>
    <row r="128" spans="1:11" s="33" customFormat="1" ht="39.950000000000003" customHeight="1" x14ac:dyDescent="0.25">
      <c r="A128" s="53"/>
      <c r="B128" s="3"/>
      <c r="C128" s="206"/>
      <c r="D128" s="134"/>
      <c r="E128" s="166"/>
      <c r="F128" s="166"/>
      <c r="G128" s="184"/>
      <c r="H128" s="194" t="str">
        <f t="shared" si="16"/>
        <v/>
      </c>
      <c r="I128" s="166"/>
      <c r="J128" s="170" t="str">
        <f t="shared" si="18"/>
        <v/>
      </c>
      <c r="K128" s="210"/>
    </row>
    <row r="129" spans="1:11" s="33" customFormat="1" ht="39.950000000000003" customHeight="1" x14ac:dyDescent="0.25">
      <c r="A129" s="53"/>
      <c r="B129" s="3"/>
      <c r="C129" s="206"/>
      <c r="D129" s="134"/>
      <c r="E129" s="166"/>
      <c r="F129" s="166"/>
      <c r="G129" s="184"/>
      <c r="H129" s="194" t="str">
        <f t="shared" si="16"/>
        <v/>
      </c>
      <c r="I129" s="166"/>
      <c r="J129" s="170" t="str">
        <f t="shared" si="18"/>
        <v/>
      </c>
      <c r="K129" s="210"/>
    </row>
    <row r="130" spans="1:11" s="33" customFormat="1" ht="39.950000000000003" customHeight="1" thickBot="1" x14ac:dyDescent="0.3">
      <c r="A130" s="140"/>
      <c r="B130" s="141"/>
      <c r="C130" s="207"/>
      <c r="D130" s="141"/>
      <c r="E130" s="167"/>
      <c r="F130" s="167"/>
      <c r="G130" s="185"/>
      <c r="H130" s="195" t="str">
        <f t="shared" si="16"/>
        <v/>
      </c>
      <c r="I130" s="167"/>
      <c r="J130" s="171" t="str">
        <f t="shared" si="18"/>
        <v/>
      </c>
      <c r="K130" s="211"/>
    </row>
    <row r="131" spans="1:11" s="33" customFormat="1" ht="42.75" customHeight="1" thickTop="1" thickBot="1" x14ac:dyDescent="0.3">
      <c r="B131" s="156"/>
      <c r="C131" s="156"/>
      <c r="D131" s="155" t="s">
        <v>65</v>
      </c>
      <c r="E131" s="168">
        <f>SUM(E110:E130)</f>
        <v>0</v>
      </c>
      <c r="F131" s="168">
        <f t="shared" ref="F131:I131" si="19">SUM(F110:F130)</f>
        <v>0</v>
      </c>
      <c r="G131" s="144"/>
      <c r="H131" s="168">
        <f t="shared" si="19"/>
        <v>0</v>
      </c>
      <c r="I131" s="168">
        <f t="shared" si="19"/>
        <v>0</v>
      </c>
      <c r="J131" s="174">
        <f>SUM(J110:J130)</f>
        <v>0</v>
      </c>
      <c r="K131" s="152"/>
    </row>
    <row r="132" spans="1:11" s="33" customFormat="1" ht="42.75" customHeight="1" thickBot="1" x14ac:dyDescent="0.4">
      <c r="A132" s="34"/>
      <c r="B132" s="35"/>
      <c r="C132" s="36"/>
      <c r="D132" s="238" t="s">
        <v>43</v>
      </c>
      <c r="E132" s="239"/>
      <c r="F132" s="239"/>
      <c r="G132" s="239"/>
      <c r="H132" s="239"/>
      <c r="I132" s="239"/>
      <c r="J132" s="147" t="str">
        <f>$J$33</f>
        <v>100%</v>
      </c>
      <c r="K132" s="148"/>
    </row>
    <row r="133" spans="1:11" s="33" customFormat="1" ht="60.75" customHeight="1" thickBot="1" x14ac:dyDescent="0.4">
      <c r="A133" s="34"/>
      <c r="B133" s="35"/>
      <c r="C133" s="113"/>
      <c r="D133" s="240" t="s">
        <v>112</v>
      </c>
      <c r="E133" s="239"/>
      <c r="F133" s="239"/>
      <c r="G133" s="239"/>
      <c r="H133" s="239"/>
      <c r="I133" s="260"/>
      <c r="J133" s="178">
        <f>J131*J132</f>
        <v>0</v>
      </c>
      <c r="K133" s="151"/>
    </row>
    <row r="134" spans="1:11" x14ac:dyDescent="0.2">
      <c r="A134" s="37"/>
      <c r="B134" s="38"/>
      <c r="C134" s="37"/>
      <c r="D134" s="37"/>
      <c r="E134" s="37"/>
      <c r="F134" s="37"/>
      <c r="G134" s="37"/>
      <c r="H134" s="37"/>
      <c r="I134" s="37"/>
      <c r="J134" s="37"/>
      <c r="K134" s="37"/>
    </row>
    <row r="136" spans="1:11" s="33" customFormat="1" ht="20.25" customHeight="1" thickBot="1" x14ac:dyDescent="0.25">
      <c r="A136" s="39" t="s">
        <v>20</v>
      </c>
      <c r="B136" s="37"/>
      <c r="C136" s="37"/>
      <c r="D136" s="136"/>
      <c r="E136" s="136"/>
      <c r="F136" s="136"/>
      <c r="G136" s="136"/>
      <c r="H136" s="136"/>
      <c r="I136" s="136"/>
      <c r="J136" s="225" t="s">
        <v>96</v>
      </c>
      <c r="K136" s="226">
        <f>K1</f>
        <v>1</v>
      </c>
    </row>
    <row r="137" spans="1:11" s="217" customFormat="1" ht="42" customHeight="1" thickBot="1" x14ac:dyDescent="0.25">
      <c r="A137" s="216" t="str">
        <f>$A$4</f>
        <v>Teilvorhaben 3:</v>
      </c>
      <c r="B137" s="40"/>
      <c r="C137" s="250">
        <f>$C$4</f>
        <v>0</v>
      </c>
      <c r="D137" s="251"/>
      <c r="E137" s="251"/>
      <c r="F137" s="251"/>
      <c r="G137" s="251"/>
      <c r="H137" s="251"/>
      <c r="I137" s="251"/>
      <c r="J137" s="251"/>
      <c r="K137" s="252"/>
    </row>
    <row r="138" spans="1:11" s="217" customFormat="1" ht="35.1" customHeight="1" x14ac:dyDescent="0.3">
      <c r="A138" s="82"/>
      <c r="B138" s="6"/>
      <c r="C138" s="82" t="s">
        <v>26</v>
      </c>
      <c r="D138" s="108"/>
      <c r="E138" s="108"/>
      <c r="F138" s="108"/>
      <c r="G138" s="108"/>
      <c r="H138" s="108"/>
      <c r="I138" s="108"/>
      <c r="J138" s="108"/>
      <c r="K138" s="42"/>
    </row>
    <row r="139" spans="1:11" s="217" customFormat="1" ht="35.1" customHeight="1" thickBot="1" x14ac:dyDescent="0.3">
      <c r="A139" s="15"/>
      <c r="B139" s="16"/>
      <c r="C139" s="15"/>
      <c r="K139" s="42"/>
    </row>
    <row r="140" spans="1:11" s="217" customFormat="1" ht="35.1" customHeight="1" thickBot="1" x14ac:dyDescent="0.25">
      <c r="A140" s="100" t="s">
        <v>0</v>
      </c>
      <c r="B140" s="43"/>
      <c r="C140" s="4">
        <f>Start!$C$12</f>
        <v>0</v>
      </c>
      <c r="E140" s="18" t="s">
        <v>50</v>
      </c>
      <c r="F140" s="248">
        <f>Start!$C$22</f>
        <v>0</v>
      </c>
      <c r="G140" s="249"/>
      <c r="H140" s="115"/>
      <c r="I140" s="44"/>
      <c r="J140" s="44"/>
      <c r="K140" s="45"/>
    </row>
    <row r="141" spans="1:11" s="217" customFormat="1" x14ac:dyDescent="0.2">
      <c r="A141" s="101"/>
      <c r="B141" s="20"/>
      <c r="C141" s="21"/>
      <c r="D141" s="21"/>
      <c r="E141" s="21"/>
      <c r="F141" s="21"/>
      <c r="G141" s="21"/>
      <c r="H141" s="42"/>
      <c r="I141" s="46"/>
      <c r="J141" s="46"/>
      <c r="K141" s="46"/>
    </row>
    <row r="142" spans="1:11" s="217" customFormat="1" ht="130.5" customHeight="1" x14ac:dyDescent="0.2">
      <c r="A142" s="22" t="str">
        <f>$A$9</f>
        <v>Beleg-Nr.</v>
      </c>
      <c r="B142" s="23" t="str">
        <f>$B$9</f>
        <v>Zahlungsdatum</v>
      </c>
      <c r="C142" s="22" t="str">
        <f>$C$9</f>
        <v>Rechnungssteller</v>
      </c>
      <c r="D142" s="22" t="str">
        <f>$D$9</f>
        <v>Rechnungsdatum</v>
      </c>
      <c r="E142" s="22" t="str">
        <f>$E$9</f>
        <v>bezahlter Rechnungsbetrag
(brutto)</v>
      </c>
      <c r="F142" s="22" t="str">
        <f>$F$9</f>
        <v>in Rechnung nicht genutzter ausge-wiesener Betrag für Skonti, Rabatte
(brutto)</v>
      </c>
      <c r="G142" s="22" t="str">
        <f>$G$9</f>
        <v>MwSt.-
Satz</v>
      </c>
      <c r="H142" s="22" t="str">
        <f>$H$9</f>
        <v>MwSt</v>
      </c>
      <c r="I142" s="133" t="s">
        <v>58</v>
      </c>
      <c r="J142" s="22" t="str">
        <f>$J$9</f>
        <v>beantragte zuwendungsfähige 
Ausgaben netto vor Kostenschlüssel</v>
      </c>
      <c r="K142" s="24" t="s">
        <v>114</v>
      </c>
    </row>
    <row r="143" spans="1:11" s="217" customFormat="1" ht="18" x14ac:dyDescent="0.2">
      <c r="A143" s="118"/>
      <c r="B143" s="119"/>
      <c r="C143" s="118"/>
      <c r="D143" s="118"/>
      <c r="E143" s="118" t="str">
        <f>$E$10</f>
        <v>[EUR]</v>
      </c>
      <c r="F143" s="118" t="str">
        <f>$F$10</f>
        <v>[EUR]</v>
      </c>
      <c r="G143" s="118" t="str">
        <f>$G$10</f>
        <v>[%]</v>
      </c>
      <c r="H143" s="118" t="str">
        <f>$H$10</f>
        <v>[EUR]</v>
      </c>
      <c r="I143" s="118" t="str">
        <f>$I$10</f>
        <v>[EUR]</v>
      </c>
      <c r="J143" s="118" t="str">
        <f>$J$10</f>
        <v>[EUR]</v>
      </c>
      <c r="K143" s="30"/>
    </row>
    <row r="144" spans="1:11" s="95" customFormat="1" ht="20.25" customHeight="1" x14ac:dyDescent="0.25">
      <c r="A144" s="125" t="str">
        <f>$A$11</f>
        <v>(1)</v>
      </c>
      <c r="B144" s="126" t="str">
        <f>$B$11</f>
        <v>(2)</v>
      </c>
      <c r="C144" s="125" t="str">
        <f>$C$11</f>
        <v>(3)</v>
      </c>
      <c r="D144" s="24" t="str">
        <f>$D$11</f>
        <v>(4)</v>
      </c>
      <c r="E144" s="24" t="str">
        <f>$E$11</f>
        <v>(5)</v>
      </c>
      <c r="F144" s="24" t="str">
        <f>$F$11</f>
        <v>(6)</v>
      </c>
      <c r="G144" s="24" t="str">
        <f>$G$11</f>
        <v>(7)</v>
      </c>
      <c r="H144" s="24" t="str">
        <f>$H$11</f>
        <v>(8)</v>
      </c>
      <c r="I144" s="24" t="str">
        <f>$I$11</f>
        <v>(9)</v>
      </c>
      <c r="J144" s="127" t="str">
        <f>$J$11</f>
        <v>(10) = (5)-(6)-(8)-(9)</v>
      </c>
      <c r="K144" s="121" t="str">
        <f>$K$11</f>
        <v>(11)</v>
      </c>
    </row>
    <row r="145" spans="1:11" s="95" customFormat="1" ht="39" customHeight="1" x14ac:dyDescent="0.25">
      <c r="A145" s="243" t="s">
        <v>71</v>
      </c>
      <c r="B145" s="244"/>
      <c r="C145" s="244"/>
      <c r="D145" s="245"/>
      <c r="E145" s="165">
        <f>E131</f>
        <v>0</v>
      </c>
      <c r="F145" s="165">
        <f t="shared" ref="F145:J145" si="20">F131</f>
        <v>0</v>
      </c>
      <c r="G145" s="165"/>
      <c r="H145" s="165">
        <f t="shared" si="20"/>
        <v>0</v>
      </c>
      <c r="I145" s="165">
        <f t="shared" si="20"/>
        <v>0</v>
      </c>
      <c r="J145" s="165">
        <f t="shared" si="20"/>
        <v>0</v>
      </c>
      <c r="K145" s="114"/>
    </row>
    <row r="146" spans="1:11" s="33" customFormat="1" ht="39.950000000000003" customHeight="1" x14ac:dyDescent="0.25">
      <c r="A146" s="53"/>
      <c r="B146" s="134"/>
      <c r="C146" s="206"/>
      <c r="D146" s="134"/>
      <c r="E146" s="166"/>
      <c r="F146" s="166"/>
      <c r="G146" s="184"/>
      <c r="H146" s="194" t="str">
        <f>IF(G146="","",(E146-F146)-(E146-F146)/(1+G146/100))</f>
        <v/>
      </c>
      <c r="I146" s="166"/>
      <c r="J146" s="170" t="str">
        <f>IF(E146="","",(E146-F146-H146-I146))</f>
        <v/>
      </c>
      <c r="K146" s="210"/>
    </row>
    <row r="147" spans="1:11" s="33" customFormat="1" ht="39.950000000000003" customHeight="1" x14ac:dyDescent="0.25">
      <c r="A147" s="53"/>
      <c r="B147" s="134"/>
      <c r="C147" s="206"/>
      <c r="D147" s="134"/>
      <c r="E147" s="166"/>
      <c r="F147" s="166"/>
      <c r="G147" s="184"/>
      <c r="H147" s="194" t="str">
        <f t="shared" ref="H147:H163" si="21">IF(G147="","",(E147-F147)-(E147-F147)/(1+G147/100))</f>
        <v/>
      </c>
      <c r="I147" s="166"/>
      <c r="J147" s="170" t="str">
        <f t="shared" ref="J147:J148" si="22">IF(E147="","",(E147-F147-H147-I147))</f>
        <v/>
      </c>
      <c r="K147" s="210"/>
    </row>
    <row r="148" spans="1:11" s="33" customFormat="1" ht="39.950000000000003" customHeight="1" x14ac:dyDescent="0.25">
      <c r="A148" s="53"/>
      <c r="B148" s="134"/>
      <c r="C148" s="206"/>
      <c r="D148" s="134"/>
      <c r="E148" s="166"/>
      <c r="F148" s="166"/>
      <c r="G148" s="184"/>
      <c r="H148" s="194" t="str">
        <f t="shared" si="21"/>
        <v/>
      </c>
      <c r="I148" s="166"/>
      <c r="J148" s="170" t="str">
        <f t="shared" si="22"/>
        <v/>
      </c>
      <c r="K148" s="210"/>
    </row>
    <row r="149" spans="1:11" s="33" customFormat="1" ht="39.950000000000003" customHeight="1" x14ac:dyDescent="0.25">
      <c r="A149" s="53"/>
      <c r="B149" s="134"/>
      <c r="C149" s="206"/>
      <c r="D149" s="134"/>
      <c r="E149" s="166"/>
      <c r="F149" s="166"/>
      <c r="G149" s="184"/>
      <c r="H149" s="194" t="str">
        <f t="shared" si="21"/>
        <v/>
      </c>
      <c r="I149" s="166"/>
      <c r="J149" s="170" t="str">
        <f>IF(E149="","",(E149-F149-H149-I149))</f>
        <v/>
      </c>
      <c r="K149" s="210"/>
    </row>
    <row r="150" spans="1:11" s="33" customFormat="1" ht="39.950000000000003" customHeight="1" x14ac:dyDescent="0.25">
      <c r="A150" s="53"/>
      <c r="B150" s="134"/>
      <c r="C150" s="206"/>
      <c r="D150" s="134"/>
      <c r="E150" s="166"/>
      <c r="F150" s="166"/>
      <c r="G150" s="184"/>
      <c r="H150" s="194" t="str">
        <f t="shared" si="21"/>
        <v/>
      </c>
      <c r="I150" s="166"/>
      <c r="J150" s="170" t="str">
        <f t="shared" ref="J150:J163" si="23">IF(E150="","",(E150-F150-H150-I150))</f>
        <v/>
      </c>
      <c r="K150" s="210"/>
    </row>
    <row r="151" spans="1:11" s="33" customFormat="1" ht="39.950000000000003" customHeight="1" x14ac:dyDescent="0.25">
      <c r="A151" s="53"/>
      <c r="B151" s="134"/>
      <c r="C151" s="206"/>
      <c r="D151" s="134"/>
      <c r="E151" s="166"/>
      <c r="F151" s="166"/>
      <c r="G151" s="184"/>
      <c r="H151" s="194" t="str">
        <f t="shared" si="21"/>
        <v/>
      </c>
      <c r="I151" s="166"/>
      <c r="J151" s="170" t="str">
        <f t="shared" si="23"/>
        <v/>
      </c>
      <c r="K151" s="210"/>
    </row>
    <row r="152" spans="1:11" s="33" customFormat="1" ht="39.950000000000003" customHeight="1" x14ac:dyDescent="0.25">
      <c r="A152" s="53"/>
      <c r="B152" s="134"/>
      <c r="C152" s="206"/>
      <c r="D152" s="134"/>
      <c r="E152" s="166"/>
      <c r="F152" s="166"/>
      <c r="G152" s="184"/>
      <c r="H152" s="194" t="str">
        <f t="shared" si="21"/>
        <v/>
      </c>
      <c r="I152" s="166"/>
      <c r="J152" s="170" t="str">
        <f t="shared" si="23"/>
        <v/>
      </c>
      <c r="K152" s="210"/>
    </row>
    <row r="153" spans="1:11" s="33" customFormat="1" ht="39.950000000000003" customHeight="1" x14ac:dyDescent="0.25">
      <c r="A153" s="53"/>
      <c r="B153" s="134"/>
      <c r="C153" s="206"/>
      <c r="D153" s="134"/>
      <c r="E153" s="166"/>
      <c r="F153" s="166"/>
      <c r="G153" s="184"/>
      <c r="H153" s="194" t="str">
        <f t="shared" si="21"/>
        <v/>
      </c>
      <c r="I153" s="166"/>
      <c r="J153" s="170" t="str">
        <f t="shared" si="23"/>
        <v/>
      </c>
      <c r="K153" s="210"/>
    </row>
    <row r="154" spans="1:11" s="33" customFormat="1" ht="39.950000000000003" customHeight="1" x14ac:dyDescent="0.25">
      <c r="A154" s="53"/>
      <c r="B154" s="134"/>
      <c r="C154" s="206"/>
      <c r="D154" s="134"/>
      <c r="E154" s="166"/>
      <c r="F154" s="166"/>
      <c r="G154" s="184"/>
      <c r="H154" s="194" t="str">
        <f t="shared" si="21"/>
        <v/>
      </c>
      <c r="I154" s="166"/>
      <c r="J154" s="170" t="str">
        <f t="shared" si="23"/>
        <v/>
      </c>
      <c r="K154" s="210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4" t="str">
        <f t="shared" si="21"/>
        <v/>
      </c>
      <c r="I155" s="166"/>
      <c r="J155" s="170" t="str">
        <f t="shared" si="23"/>
        <v/>
      </c>
      <c r="K155" s="210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4" t="str">
        <f t="shared" si="21"/>
        <v/>
      </c>
      <c r="I156" s="166"/>
      <c r="J156" s="170" t="str">
        <f t="shared" si="23"/>
        <v/>
      </c>
      <c r="K156" s="210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4" t="str">
        <f t="shared" si="21"/>
        <v/>
      </c>
      <c r="I157" s="166"/>
      <c r="J157" s="170" t="str">
        <f t="shared" si="23"/>
        <v/>
      </c>
      <c r="K157" s="210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4" t="str">
        <f t="shared" si="21"/>
        <v/>
      </c>
      <c r="I158" s="166"/>
      <c r="J158" s="170" t="str">
        <f t="shared" si="23"/>
        <v/>
      </c>
      <c r="K158" s="210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4" t="str">
        <f t="shared" si="21"/>
        <v/>
      </c>
      <c r="I159" s="166"/>
      <c r="J159" s="170" t="str">
        <f t="shared" si="23"/>
        <v/>
      </c>
      <c r="K159" s="210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4" t="str">
        <f t="shared" si="21"/>
        <v/>
      </c>
      <c r="I160" s="166"/>
      <c r="J160" s="170" t="str">
        <f t="shared" si="23"/>
        <v/>
      </c>
      <c r="K160" s="210"/>
    </row>
    <row r="161" spans="1:11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4" t="str">
        <f t="shared" si="21"/>
        <v/>
      </c>
      <c r="I161" s="166"/>
      <c r="J161" s="170" t="str">
        <f t="shared" si="23"/>
        <v/>
      </c>
      <c r="K161" s="210"/>
    </row>
    <row r="162" spans="1:11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4" t="str">
        <f t="shared" si="21"/>
        <v/>
      </c>
      <c r="I162" s="166"/>
      <c r="J162" s="170" t="str">
        <f t="shared" si="23"/>
        <v/>
      </c>
      <c r="K162" s="210"/>
    </row>
    <row r="163" spans="1:11" s="33" customFormat="1" ht="39.950000000000003" customHeight="1" x14ac:dyDescent="0.25">
      <c r="A163" s="53"/>
      <c r="B163" s="134"/>
      <c r="C163" s="206"/>
      <c r="D163" s="134"/>
      <c r="E163" s="166"/>
      <c r="F163" s="166"/>
      <c r="G163" s="184"/>
      <c r="H163" s="194" t="str">
        <f t="shared" si="21"/>
        <v/>
      </c>
      <c r="I163" s="166"/>
      <c r="J163" s="170" t="str">
        <f t="shared" si="23"/>
        <v/>
      </c>
      <c r="K163" s="210"/>
    </row>
    <row r="164" spans="1:11" s="33" customFormat="1" ht="39.950000000000003" customHeight="1" x14ac:dyDescent="0.25">
      <c r="A164" s="53"/>
      <c r="B164" s="134"/>
      <c r="C164" s="206"/>
      <c r="D164" s="134"/>
      <c r="E164" s="166"/>
      <c r="F164" s="166"/>
      <c r="G164" s="184"/>
      <c r="H164" s="194" t="str">
        <f t="shared" ref="H164:H165" si="24">IF(G164="","",(E164-F164)-(E164-F164)/(1+G164/100))</f>
        <v/>
      </c>
      <c r="I164" s="166"/>
      <c r="J164" s="170" t="str">
        <f t="shared" ref="J164:J165" si="25">IF(E164="","",(E164-F164-H164-I164))</f>
        <v/>
      </c>
      <c r="K164" s="210"/>
    </row>
    <row r="165" spans="1:11" s="33" customFormat="1" ht="39.950000000000003" customHeight="1" thickBot="1" x14ac:dyDescent="0.3">
      <c r="A165" s="140"/>
      <c r="B165" s="141"/>
      <c r="C165" s="207"/>
      <c r="D165" s="141"/>
      <c r="E165" s="167"/>
      <c r="F165" s="167"/>
      <c r="G165" s="185"/>
      <c r="H165" s="195" t="str">
        <f t="shared" si="24"/>
        <v/>
      </c>
      <c r="I165" s="167"/>
      <c r="J165" s="171" t="str">
        <f t="shared" si="25"/>
        <v/>
      </c>
      <c r="K165" s="211"/>
    </row>
    <row r="166" spans="1:11" s="33" customFormat="1" ht="42.75" customHeight="1" thickTop="1" thickBot="1" x14ac:dyDescent="0.3">
      <c r="B166" s="156"/>
      <c r="C166" s="156"/>
      <c r="D166" s="155" t="s">
        <v>65</v>
      </c>
      <c r="E166" s="168">
        <f>SUM(E145:E165)</f>
        <v>0</v>
      </c>
      <c r="F166" s="168">
        <f t="shared" ref="F166" si="26">SUM(F145:F165)</f>
        <v>0</v>
      </c>
      <c r="G166" s="144"/>
      <c r="H166" s="168">
        <f t="shared" ref="H166:I166" si="27">SUM(H145:H165)</f>
        <v>0</v>
      </c>
      <c r="I166" s="168">
        <f t="shared" si="27"/>
        <v>0</v>
      </c>
      <c r="J166" s="174">
        <f>SUM(J145:J165)</f>
        <v>0</v>
      </c>
      <c r="K166" s="152"/>
    </row>
    <row r="167" spans="1:11" s="33" customFormat="1" ht="42.75" customHeight="1" thickBot="1" x14ac:dyDescent="0.4">
      <c r="A167" s="34"/>
      <c r="B167" s="35"/>
      <c r="C167" s="36"/>
      <c r="D167" s="238" t="s">
        <v>43</v>
      </c>
      <c r="E167" s="239"/>
      <c r="F167" s="239"/>
      <c r="G167" s="239"/>
      <c r="H167" s="239"/>
      <c r="I167" s="239"/>
      <c r="J167" s="147" t="str">
        <f>$J$33</f>
        <v>100%</v>
      </c>
      <c r="K167" s="148"/>
    </row>
    <row r="168" spans="1:11" s="33" customFormat="1" ht="60.75" customHeight="1" thickBot="1" x14ac:dyDescent="0.4">
      <c r="A168" s="34"/>
      <c r="B168" s="35"/>
      <c r="C168" s="217"/>
      <c r="D168" s="240" t="s">
        <v>112</v>
      </c>
      <c r="E168" s="239"/>
      <c r="F168" s="239"/>
      <c r="G168" s="239"/>
      <c r="H168" s="239"/>
      <c r="I168" s="260"/>
      <c r="J168" s="178">
        <f>J166*J167</f>
        <v>0</v>
      </c>
      <c r="K168" s="151"/>
    </row>
    <row r="169" spans="1:11" s="217" customFormat="1" x14ac:dyDescent="0.2">
      <c r="A169" s="37"/>
      <c r="B169" s="38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1:11" s="217" customFormat="1" x14ac:dyDescent="0.2">
      <c r="B170" s="6"/>
    </row>
    <row r="171" spans="1:11" s="33" customFormat="1" ht="20.25" customHeight="1" thickBot="1" x14ac:dyDescent="0.25">
      <c r="A171" s="39" t="s">
        <v>20</v>
      </c>
      <c r="B171" s="37"/>
      <c r="C171" s="37"/>
      <c r="D171" s="136"/>
      <c r="E171" s="136"/>
      <c r="F171" s="136"/>
      <c r="G171" s="136"/>
      <c r="H171" s="136"/>
      <c r="I171" s="136"/>
      <c r="J171" s="225" t="s">
        <v>97</v>
      </c>
      <c r="K171" s="226">
        <f>K1</f>
        <v>1</v>
      </c>
    </row>
    <row r="172" spans="1:11" s="217" customFormat="1" ht="42" customHeight="1" thickBot="1" x14ac:dyDescent="0.25">
      <c r="A172" s="216" t="str">
        <f>$A$4</f>
        <v>Teilvorhaben 3:</v>
      </c>
      <c r="B172" s="40"/>
      <c r="C172" s="250">
        <f>$C$4</f>
        <v>0</v>
      </c>
      <c r="D172" s="251"/>
      <c r="E172" s="251"/>
      <c r="F172" s="251"/>
      <c r="G172" s="251"/>
      <c r="H172" s="251"/>
      <c r="I172" s="251"/>
      <c r="J172" s="251"/>
      <c r="K172" s="252"/>
    </row>
    <row r="173" spans="1:11" s="217" customFormat="1" ht="35.1" customHeight="1" x14ac:dyDescent="0.3">
      <c r="A173" s="82"/>
      <c r="B173" s="6"/>
      <c r="C173" s="82" t="s">
        <v>26</v>
      </c>
      <c r="D173" s="108"/>
      <c r="E173" s="108"/>
      <c r="F173" s="108"/>
      <c r="G173" s="108"/>
      <c r="H173" s="108"/>
      <c r="I173" s="108"/>
      <c r="J173" s="108"/>
      <c r="K173" s="42"/>
    </row>
    <row r="174" spans="1:11" s="217" customFormat="1" ht="35.1" customHeight="1" thickBot="1" x14ac:dyDescent="0.3">
      <c r="A174" s="15"/>
      <c r="B174" s="16"/>
      <c r="C174" s="15"/>
      <c r="K174" s="42"/>
    </row>
    <row r="175" spans="1:11" s="217" customFormat="1" ht="35.1" customHeight="1" thickBot="1" x14ac:dyDescent="0.25">
      <c r="A175" s="100" t="s">
        <v>0</v>
      </c>
      <c r="B175" s="43"/>
      <c r="C175" s="4">
        <f>Start!$C$12</f>
        <v>0</v>
      </c>
      <c r="E175" s="18" t="s">
        <v>50</v>
      </c>
      <c r="F175" s="248">
        <f>Start!$C$22</f>
        <v>0</v>
      </c>
      <c r="G175" s="249"/>
      <c r="H175" s="115"/>
      <c r="I175" s="44"/>
      <c r="J175" s="44"/>
      <c r="K175" s="45"/>
    </row>
    <row r="176" spans="1:11" s="217" customFormat="1" x14ac:dyDescent="0.2">
      <c r="A176" s="101"/>
      <c r="B176" s="20"/>
      <c r="C176" s="21"/>
      <c r="D176" s="21"/>
      <c r="E176" s="21"/>
      <c r="F176" s="21"/>
      <c r="G176" s="21"/>
      <c r="H176" s="42"/>
      <c r="I176" s="46"/>
      <c r="J176" s="46"/>
      <c r="K176" s="46"/>
    </row>
    <row r="177" spans="1:11" s="217" customFormat="1" ht="130.5" customHeight="1" x14ac:dyDescent="0.2">
      <c r="A177" s="22" t="str">
        <f>$A$9</f>
        <v>Beleg-Nr.</v>
      </c>
      <c r="B177" s="23" t="str">
        <f>$B$9</f>
        <v>Zahlungsdatum</v>
      </c>
      <c r="C177" s="22" t="str">
        <f>$C$9</f>
        <v>Rechnungssteller</v>
      </c>
      <c r="D177" s="22" t="str">
        <f>$D$9</f>
        <v>Rechnungsdatum</v>
      </c>
      <c r="E177" s="22" t="str">
        <f>$E$9</f>
        <v>bezahlter Rechnungsbetrag
(brutto)</v>
      </c>
      <c r="F177" s="22" t="str">
        <f>$F$9</f>
        <v>in Rechnung nicht genutzter ausge-wiesener Betrag für Skonti, Rabatte
(brutto)</v>
      </c>
      <c r="G177" s="22" t="str">
        <f>$G$9</f>
        <v>MwSt.-
Satz</v>
      </c>
      <c r="H177" s="22" t="str">
        <f>$H$9</f>
        <v>MwSt</v>
      </c>
      <c r="I177" s="133" t="s">
        <v>58</v>
      </c>
      <c r="J177" s="22" t="str">
        <f>$J$9</f>
        <v>beantragte zuwendungsfähige 
Ausgaben netto vor Kostenschlüssel</v>
      </c>
      <c r="K177" s="24" t="s">
        <v>114</v>
      </c>
    </row>
    <row r="178" spans="1:11" s="217" customFormat="1" ht="18" x14ac:dyDescent="0.2">
      <c r="A178" s="118"/>
      <c r="B178" s="119"/>
      <c r="C178" s="118"/>
      <c r="D178" s="118"/>
      <c r="E178" s="118" t="str">
        <f>$E$10</f>
        <v>[EUR]</v>
      </c>
      <c r="F178" s="118" t="str">
        <f>$F$10</f>
        <v>[EUR]</v>
      </c>
      <c r="G178" s="118" t="str">
        <f>$G$10</f>
        <v>[%]</v>
      </c>
      <c r="H178" s="118" t="str">
        <f>$H$10</f>
        <v>[EUR]</v>
      </c>
      <c r="I178" s="118" t="str">
        <f>$I$10</f>
        <v>[EUR]</v>
      </c>
      <c r="J178" s="118" t="str">
        <f>$J$10</f>
        <v>[EUR]</v>
      </c>
      <c r="K178" s="30"/>
    </row>
    <row r="179" spans="1:11" s="95" customFormat="1" ht="20.25" customHeight="1" x14ac:dyDescent="0.25">
      <c r="A179" s="125" t="str">
        <f>$A$11</f>
        <v>(1)</v>
      </c>
      <c r="B179" s="126" t="str">
        <f>$B$11</f>
        <v>(2)</v>
      </c>
      <c r="C179" s="125" t="str">
        <f>$C$11</f>
        <v>(3)</v>
      </c>
      <c r="D179" s="24" t="str">
        <f>$D$11</f>
        <v>(4)</v>
      </c>
      <c r="E179" s="24" t="str">
        <f>$E$11</f>
        <v>(5)</v>
      </c>
      <c r="F179" s="24" t="str">
        <f>$F$11</f>
        <v>(6)</v>
      </c>
      <c r="G179" s="24" t="str">
        <f>$G$11</f>
        <v>(7)</v>
      </c>
      <c r="H179" s="24" t="str">
        <f>$H$11</f>
        <v>(8)</v>
      </c>
      <c r="I179" s="24" t="str">
        <f>$I$11</f>
        <v>(9)</v>
      </c>
      <c r="J179" s="127" t="str">
        <f>$J$11</f>
        <v>(10) = (5)-(6)-(8)-(9)</v>
      </c>
      <c r="K179" s="121" t="str">
        <f>$K$11</f>
        <v>(11)</v>
      </c>
    </row>
    <row r="180" spans="1:11" s="95" customFormat="1" ht="39" customHeight="1" x14ac:dyDescent="0.25">
      <c r="A180" s="243" t="s">
        <v>72</v>
      </c>
      <c r="B180" s="244"/>
      <c r="C180" s="244"/>
      <c r="D180" s="245"/>
      <c r="E180" s="165">
        <f>E166</f>
        <v>0</v>
      </c>
      <c r="F180" s="165">
        <f t="shared" ref="F180:J180" si="28">F166</f>
        <v>0</v>
      </c>
      <c r="G180" s="165"/>
      <c r="H180" s="165">
        <f t="shared" si="28"/>
        <v>0</v>
      </c>
      <c r="I180" s="165">
        <f t="shared" si="28"/>
        <v>0</v>
      </c>
      <c r="J180" s="165">
        <f t="shared" si="28"/>
        <v>0</v>
      </c>
      <c r="K180" s="114"/>
    </row>
    <row r="181" spans="1:11" s="33" customFormat="1" ht="39.950000000000003" customHeight="1" x14ac:dyDescent="0.25">
      <c r="A181" s="53"/>
      <c r="B181" s="134"/>
      <c r="C181" s="206"/>
      <c r="D181" s="134"/>
      <c r="E181" s="166"/>
      <c r="F181" s="166"/>
      <c r="G181" s="184"/>
      <c r="H181" s="194" t="str">
        <f>IF(G181="","",(E181-F181)-(E181-F181)/(1+G181/100))</f>
        <v/>
      </c>
      <c r="I181" s="166"/>
      <c r="J181" s="170" t="str">
        <f>IF(E181="","",(E181-F181-H181-I181))</f>
        <v/>
      </c>
      <c r="K181" s="210"/>
    </row>
    <row r="182" spans="1:11" s="33" customFormat="1" ht="39.950000000000003" customHeight="1" x14ac:dyDescent="0.25">
      <c r="A182" s="53"/>
      <c r="B182" s="134"/>
      <c r="C182" s="206"/>
      <c r="D182" s="134"/>
      <c r="E182" s="166"/>
      <c r="F182" s="166"/>
      <c r="G182" s="184"/>
      <c r="H182" s="194" t="str">
        <f t="shared" ref="H182:H198" si="29">IF(G182="","",(E182-F182)-(E182-F182)/(1+G182/100))</f>
        <v/>
      </c>
      <c r="I182" s="166"/>
      <c r="J182" s="170" t="str">
        <f t="shared" ref="J182:J183" si="30">IF(E182="","",(E182-F182-H182-I182))</f>
        <v/>
      </c>
      <c r="K182" s="210"/>
    </row>
    <row r="183" spans="1:11" s="33" customFormat="1" ht="39.950000000000003" customHeight="1" x14ac:dyDescent="0.25">
      <c r="A183" s="53"/>
      <c r="B183" s="134"/>
      <c r="C183" s="206"/>
      <c r="D183" s="134"/>
      <c r="E183" s="166"/>
      <c r="F183" s="166"/>
      <c r="G183" s="184"/>
      <c r="H183" s="194" t="str">
        <f t="shared" si="29"/>
        <v/>
      </c>
      <c r="I183" s="166"/>
      <c r="J183" s="170" t="str">
        <f t="shared" si="30"/>
        <v/>
      </c>
      <c r="K183" s="210"/>
    </row>
    <row r="184" spans="1:11" s="33" customFormat="1" ht="39.950000000000003" customHeight="1" x14ac:dyDescent="0.25">
      <c r="A184" s="53"/>
      <c r="B184" s="134"/>
      <c r="C184" s="206"/>
      <c r="D184" s="134"/>
      <c r="E184" s="166"/>
      <c r="F184" s="166"/>
      <c r="G184" s="184"/>
      <c r="H184" s="194" t="str">
        <f t="shared" si="29"/>
        <v/>
      </c>
      <c r="I184" s="166"/>
      <c r="J184" s="170" t="str">
        <f>IF(E184="","",(E184-F184-H184-I184))</f>
        <v/>
      </c>
      <c r="K184" s="210"/>
    </row>
    <row r="185" spans="1:11" s="33" customFormat="1" ht="39.950000000000003" customHeight="1" x14ac:dyDescent="0.25">
      <c r="A185" s="53"/>
      <c r="B185" s="134"/>
      <c r="C185" s="206"/>
      <c r="D185" s="134"/>
      <c r="E185" s="166"/>
      <c r="F185" s="166"/>
      <c r="G185" s="184"/>
      <c r="H185" s="194" t="str">
        <f t="shared" si="29"/>
        <v/>
      </c>
      <c r="I185" s="166"/>
      <c r="J185" s="170" t="str">
        <f t="shared" ref="J185:J198" si="31">IF(E185="","",(E185-F185-H185-I185))</f>
        <v/>
      </c>
      <c r="K185" s="210"/>
    </row>
    <row r="186" spans="1:11" s="33" customFormat="1" ht="39.950000000000003" customHeight="1" x14ac:dyDescent="0.25">
      <c r="A186" s="53"/>
      <c r="B186" s="134"/>
      <c r="C186" s="206"/>
      <c r="D186" s="134"/>
      <c r="E186" s="166"/>
      <c r="F186" s="166"/>
      <c r="G186" s="184"/>
      <c r="H186" s="194" t="str">
        <f t="shared" si="29"/>
        <v/>
      </c>
      <c r="I186" s="166"/>
      <c r="J186" s="170" t="str">
        <f t="shared" si="31"/>
        <v/>
      </c>
      <c r="K186" s="210"/>
    </row>
    <row r="187" spans="1:11" s="33" customFormat="1" ht="39.950000000000003" customHeight="1" x14ac:dyDescent="0.25">
      <c r="A187" s="53"/>
      <c r="B187" s="134"/>
      <c r="C187" s="206"/>
      <c r="D187" s="134"/>
      <c r="E187" s="166"/>
      <c r="F187" s="166"/>
      <c r="G187" s="184"/>
      <c r="H187" s="194" t="str">
        <f t="shared" si="29"/>
        <v/>
      </c>
      <c r="I187" s="166"/>
      <c r="J187" s="170" t="str">
        <f t="shared" si="31"/>
        <v/>
      </c>
      <c r="K187" s="210"/>
    </row>
    <row r="188" spans="1:11" s="33" customFormat="1" ht="39.950000000000003" customHeight="1" x14ac:dyDescent="0.25">
      <c r="A188" s="53"/>
      <c r="B188" s="134"/>
      <c r="C188" s="206"/>
      <c r="D188" s="134"/>
      <c r="E188" s="166"/>
      <c r="F188" s="166"/>
      <c r="G188" s="184"/>
      <c r="H188" s="194" t="str">
        <f t="shared" si="29"/>
        <v/>
      </c>
      <c r="I188" s="166"/>
      <c r="J188" s="170" t="str">
        <f t="shared" si="31"/>
        <v/>
      </c>
      <c r="K188" s="210"/>
    </row>
    <row r="189" spans="1:11" s="33" customFormat="1" ht="39.950000000000003" customHeight="1" x14ac:dyDescent="0.25">
      <c r="A189" s="53"/>
      <c r="B189" s="134"/>
      <c r="C189" s="206"/>
      <c r="D189" s="134"/>
      <c r="E189" s="166"/>
      <c r="F189" s="166"/>
      <c r="G189" s="184"/>
      <c r="H189" s="194" t="str">
        <f t="shared" si="29"/>
        <v/>
      </c>
      <c r="I189" s="166"/>
      <c r="J189" s="170" t="str">
        <f t="shared" si="31"/>
        <v/>
      </c>
      <c r="K189" s="210"/>
    </row>
    <row r="190" spans="1:11" s="33" customFormat="1" ht="39.950000000000003" customHeight="1" x14ac:dyDescent="0.25">
      <c r="A190" s="53"/>
      <c r="B190" s="134"/>
      <c r="C190" s="206"/>
      <c r="D190" s="134"/>
      <c r="E190" s="166"/>
      <c r="F190" s="166"/>
      <c r="G190" s="184"/>
      <c r="H190" s="194" t="str">
        <f t="shared" si="29"/>
        <v/>
      </c>
      <c r="I190" s="166"/>
      <c r="J190" s="170" t="str">
        <f t="shared" si="31"/>
        <v/>
      </c>
      <c r="K190" s="210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4" t="str">
        <f t="shared" si="29"/>
        <v/>
      </c>
      <c r="I191" s="166"/>
      <c r="J191" s="170" t="str">
        <f t="shared" si="31"/>
        <v/>
      </c>
      <c r="K191" s="210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4" t="str">
        <f t="shared" si="29"/>
        <v/>
      </c>
      <c r="I192" s="166"/>
      <c r="J192" s="170" t="str">
        <f t="shared" si="31"/>
        <v/>
      </c>
      <c r="K192" s="210"/>
    </row>
    <row r="193" spans="1:11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4" t="str">
        <f t="shared" si="29"/>
        <v/>
      </c>
      <c r="I193" s="166"/>
      <c r="J193" s="170" t="str">
        <f t="shared" si="31"/>
        <v/>
      </c>
      <c r="K193" s="210"/>
    </row>
    <row r="194" spans="1:11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4" t="str">
        <f t="shared" si="29"/>
        <v/>
      </c>
      <c r="I194" s="166"/>
      <c r="J194" s="170" t="str">
        <f t="shared" si="31"/>
        <v/>
      </c>
      <c r="K194" s="210"/>
    </row>
    <row r="195" spans="1:11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4" t="str">
        <f t="shared" si="29"/>
        <v/>
      </c>
      <c r="I195" s="166"/>
      <c r="J195" s="170" t="str">
        <f t="shared" si="31"/>
        <v/>
      </c>
      <c r="K195" s="210"/>
    </row>
    <row r="196" spans="1:11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4" t="str">
        <f t="shared" si="29"/>
        <v/>
      </c>
      <c r="I196" s="166"/>
      <c r="J196" s="170" t="str">
        <f t="shared" si="31"/>
        <v/>
      </c>
      <c r="K196" s="210"/>
    </row>
    <row r="197" spans="1:11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4" t="str">
        <f t="shared" si="29"/>
        <v/>
      </c>
      <c r="I197" s="166"/>
      <c r="J197" s="170" t="str">
        <f t="shared" si="31"/>
        <v/>
      </c>
      <c r="K197" s="210"/>
    </row>
    <row r="198" spans="1:11" s="33" customFormat="1" ht="39.950000000000003" customHeight="1" x14ac:dyDescent="0.25">
      <c r="A198" s="53"/>
      <c r="B198" s="134"/>
      <c r="C198" s="206"/>
      <c r="D198" s="134"/>
      <c r="E198" s="166"/>
      <c r="F198" s="166"/>
      <c r="G198" s="184"/>
      <c r="H198" s="194" t="str">
        <f t="shared" si="29"/>
        <v/>
      </c>
      <c r="I198" s="166"/>
      <c r="J198" s="170" t="str">
        <f t="shared" si="31"/>
        <v/>
      </c>
      <c r="K198" s="210"/>
    </row>
    <row r="199" spans="1:11" s="33" customFormat="1" ht="39.950000000000003" customHeight="1" x14ac:dyDescent="0.25">
      <c r="A199" s="53"/>
      <c r="B199" s="134"/>
      <c r="C199" s="206"/>
      <c r="D199" s="134"/>
      <c r="E199" s="166"/>
      <c r="F199" s="166"/>
      <c r="G199" s="184"/>
      <c r="H199" s="194" t="str">
        <f t="shared" ref="H199:H200" si="32">IF(G199="","",(E199-F199)-(E199-F199)/(1+G199/100))</f>
        <v/>
      </c>
      <c r="I199" s="166"/>
      <c r="J199" s="170" t="str">
        <f t="shared" ref="J199:J200" si="33">IF(E199="","",(E199-F199-H199-I199))</f>
        <v/>
      </c>
      <c r="K199" s="210"/>
    </row>
    <row r="200" spans="1:11" s="33" customFormat="1" ht="39.950000000000003" customHeight="1" thickBot="1" x14ac:dyDescent="0.3">
      <c r="A200" s="140"/>
      <c r="B200" s="141"/>
      <c r="C200" s="207"/>
      <c r="D200" s="141"/>
      <c r="E200" s="167"/>
      <c r="F200" s="167"/>
      <c r="G200" s="185"/>
      <c r="H200" s="195" t="str">
        <f t="shared" si="32"/>
        <v/>
      </c>
      <c r="I200" s="167"/>
      <c r="J200" s="171" t="str">
        <f t="shared" si="33"/>
        <v/>
      </c>
      <c r="K200" s="211"/>
    </row>
    <row r="201" spans="1:11" s="33" customFormat="1" ht="42.75" customHeight="1" thickTop="1" thickBot="1" x14ac:dyDescent="0.3">
      <c r="B201" s="156"/>
      <c r="C201" s="156"/>
      <c r="D201" s="155" t="s">
        <v>65</v>
      </c>
      <c r="E201" s="168">
        <f>SUM(E180:E200)</f>
        <v>0</v>
      </c>
      <c r="F201" s="168">
        <f t="shared" ref="F201" si="34">SUM(F180:F200)</f>
        <v>0</v>
      </c>
      <c r="G201" s="144"/>
      <c r="H201" s="168">
        <f t="shared" ref="H201:I201" si="35">SUM(H180:H200)</f>
        <v>0</v>
      </c>
      <c r="I201" s="168">
        <f t="shared" si="35"/>
        <v>0</v>
      </c>
      <c r="J201" s="174">
        <f>SUM(J180:J200)</f>
        <v>0</v>
      </c>
      <c r="K201" s="152"/>
    </row>
    <row r="202" spans="1:11" s="33" customFormat="1" ht="42.75" customHeight="1" thickBot="1" x14ac:dyDescent="0.4">
      <c r="A202" s="34"/>
      <c r="B202" s="35"/>
      <c r="C202" s="36"/>
      <c r="D202" s="238" t="s">
        <v>43</v>
      </c>
      <c r="E202" s="239"/>
      <c r="F202" s="239"/>
      <c r="G202" s="239"/>
      <c r="H202" s="239"/>
      <c r="I202" s="239"/>
      <c r="J202" s="147" t="str">
        <f>$J$33</f>
        <v>100%</v>
      </c>
      <c r="K202" s="148"/>
    </row>
    <row r="203" spans="1:11" s="33" customFormat="1" ht="60.75" customHeight="1" thickBot="1" x14ac:dyDescent="0.4">
      <c r="A203" s="34"/>
      <c r="B203" s="35"/>
      <c r="C203" s="217"/>
      <c r="D203" s="240" t="s">
        <v>112</v>
      </c>
      <c r="E203" s="239"/>
      <c r="F203" s="239"/>
      <c r="G203" s="239"/>
      <c r="H203" s="239"/>
      <c r="I203" s="260"/>
      <c r="J203" s="178">
        <f>J201*J202</f>
        <v>0</v>
      </c>
      <c r="K203" s="151"/>
    </row>
    <row r="204" spans="1:11" s="217" customFormat="1" x14ac:dyDescent="0.2">
      <c r="A204" s="37"/>
      <c r="B204" s="38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1:11" s="217" customFormat="1" x14ac:dyDescent="0.2">
      <c r="B205" s="6"/>
    </row>
    <row r="206" spans="1:11" s="33" customFormat="1" ht="20.25" customHeight="1" thickBot="1" x14ac:dyDescent="0.25">
      <c r="A206" s="39" t="s">
        <v>20</v>
      </c>
      <c r="B206" s="37"/>
      <c r="C206" s="37"/>
      <c r="D206" s="136"/>
      <c r="E206" s="136"/>
      <c r="F206" s="136"/>
      <c r="G206" s="136"/>
      <c r="H206" s="136"/>
      <c r="I206" s="136"/>
      <c r="J206" s="225" t="s">
        <v>98</v>
      </c>
      <c r="K206" s="226">
        <f>K1</f>
        <v>1</v>
      </c>
    </row>
    <row r="207" spans="1:11" s="217" customFormat="1" ht="42" customHeight="1" thickBot="1" x14ac:dyDescent="0.25">
      <c r="A207" s="216" t="str">
        <f>$A$4</f>
        <v>Teilvorhaben 3:</v>
      </c>
      <c r="B207" s="40"/>
      <c r="C207" s="250">
        <f>$C$4</f>
        <v>0</v>
      </c>
      <c r="D207" s="251"/>
      <c r="E207" s="251"/>
      <c r="F207" s="251"/>
      <c r="G207" s="251"/>
      <c r="H207" s="251"/>
      <c r="I207" s="251"/>
      <c r="J207" s="251"/>
      <c r="K207" s="252"/>
    </row>
    <row r="208" spans="1:11" s="217" customFormat="1" ht="35.1" customHeight="1" x14ac:dyDescent="0.3">
      <c r="A208" s="82"/>
      <c r="B208" s="6"/>
      <c r="C208" s="82" t="s">
        <v>26</v>
      </c>
      <c r="D208" s="108"/>
      <c r="E208" s="108"/>
      <c r="F208" s="108"/>
      <c r="G208" s="108"/>
      <c r="H208" s="108"/>
      <c r="I208" s="108"/>
      <c r="J208" s="108"/>
      <c r="K208" s="42"/>
    </row>
    <row r="209" spans="1:11" s="217" customFormat="1" ht="35.1" customHeight="1" thickBot="1" x14ac:dyDescent="0.3">
      <c r="A209" s="15"/>
      <c r="B209" s="16"/>
      <c r="C209" s="15"/>
      <c r="K209" s="42"/>
    </row>
    <row r="210" spans="1:11" s="217" customFormat="1" ht="35.1" customHeight="1" thickBot="1" x14ac:dyDescent="0.25">
      <c r="A210" s="100" t="s">
        <v>0</v>
      </c>
      <c r="B210" s="43"/>
      <c r="C210" s="4">
        <f>Start!$C$12</f>
        <v>0</v>
      </c>
      <c r="E210" s="18" t="s">
        <v>50</v>
      </c>
      <c r="F210" s="248">
        <f>Start!$C$22</f>
        <v>0</v>
      </c>
      <c r="G210" s="249"/>
      <c r="H210" s="115"/>
      <c r="I210" s="44"/>
      <c r="J210" s="44"/>
      <c r="K210" s="45"/>
    </row>
    <row r="211" spans="1:11" s="217" customFormat="1" x14ac:dyDescent="0.2">
      <c r="A211" s="101"/>
      <c r="B211" s="20"/>
      <c r="C211" s="21"/>
      <c r="D211" s="21"/>
      <c r="E211" s="21"/>
      <c r="F211" s="21"/>
      <c r="G211" s="21"/>
      <c r="H211" s="42"/>
      <c r="I211" s="46"/>
      <c r="J211" s="46"/>
      <c r="K211" s="46"/>
    </row>
    <row r="212" spans="1:11" s="217" customFormat="1" ht="130.5" customHeight="1" x14ac:dyDescent="0.2">
      <c r="A212" s="22" t="str">
        <f>$A$9</f>
        <v>Beleg-Nr.</v>
      </c>
      <c r="B212" s="23" t="str">
        <f>$B$9</f>
        <v>Zahlungsdatum</v>
      </c>
      <c r="C212" s="22" t="str">
        <f>$C$9</f>
        <v>Rechnungssteller</v>
      </c>
      <c r="D212" s="22" t="str">
        <f>$D$9</f>
        <v>Rechnungsdatum</v>
      </c>
      <c r="E212" s="22" t="str">
        <f>$E$9</f>
        <v>bezahlter Rechnungsbetrag
(brutto)</v>
      </c>
      <c r="F212" s="22" t="str">
        <f>$F$9</f>
        <v>in Rechnung nicht genutzter ausge-wiesener Betrag für Skonti, Rabatte
(brutto)</v>
      </c>
      <c r="G212" s="22" t="str">
        <f>$G$9</f>
        <v>MwSt.-
Satz</v>
      </c>
      <c r="H212" s="22" t="str">
        <f>$H$9</f>
        <v>MwSt</v>
      </c>
      <c r="I212" s="133" t="s">
        <v>58</v>
      </c>
      <c r="J212" s="22" t="str">
        <f>$J$9</f>
        <v>beantragte zuwendungsfähige 
Ausgaben netto vor Kostenschlüssel</v>
      </c>
      <c r="K212" s="24" t="s">
        <v>114</v>
      </c>
    </row>
    <row r="213" spans="1:11" s="217" customFormat="1" ht="18" x14ac:dyDescent="0.2">
      <c r="A213" s="118"/>
      <c r="B213" s="119"/>
      <c r="C213" s="118"/>
      <c r="D213" s="118"/>
      <c r="E213" s="118" t="str">
        <f>$E$10</f>
        <v>[EUR]</v>
      </c>
      <c r="F213" s="118" t="str">
        <f>$F$10</f>
        <v>[EUR]</v>
      </c>
      <c r="G213" s="118" t="str">
        <f>$G$10</f>
        <v>[%]</v>
      </c>
      <c r="H213" s="118" t="str">
        <f>$H$10</f>
        <v>[EUR]</v>
      </c>
      <c r="I213" s="118" t="str">
        <f>$I$10</f>
        <v>[EUR]</v>
      </c>
      <c r="J213" s="118" t="str">
        <f>$J$10</f>
        <v>[EUR]</v>
      </c>
      <c r="K213" s="30"/>
    </row>
    <row r="214" spans="1:11" s="95" customFormat="1" ht="20.25" customHeight="1" x14ac:dyDescent="0.25">
      <c r="A214" s="125" t="str">
        <f>$A$11</f>
        <v>(1)</v>
      </c>
      <c r="B214" s="126" t="str">
        <f>$B$11</f>
        <v>(2)</v>
      </c>
      <c r="C214" s="125" t="str">
        <f>$C$11</f>
        <v>(3)</v>
      </c>
      <c r="D214" s="24" t="str">
        <f>$D$11</f>
        <v>(4)</v>
      </c>
      <c r="E214" s="24" t="str">
        <f>$E$11</f>
        <v>(5)</v>
      </c>
      <c r="F214" s="24" t="str">
        <f>$F$11</f>
        <v>(6)</v>
      </c>
      <c r="G214" s="24" t="str">
        <f>$G$11</f>
        <v>(7)</v>
      </c>
      <c r="H214" s="24" t="str">
        <f>$H$11</f>
        <v>(8)</v>
      </c>
      <c r="I214" s="24" t="str">
        <f>$I$11</f>
        <v>(9)</v>
      </c>
      <c r="J214" s="127" t="str">
        <f>$J$11</f>
        <v>(10) = (5)-(6)-(8)-(9)</v>
      </c>
      <c r="K214" s="121" t="str">
        <f>$K$11</f>
        <v>(11)</v>
      </c>
    </row>
    <row r="215" spans="1:11" s="95" customFormat="1" ht="39" customHeight="1" x14ac:dyDescent="0.25">
      <c r="A215" s="243" t="s">
        <v>73</v>
      </c>
      <c r="B215" s="244"/>
      <c r="C215" s="244"/>
      <c r="D215" s="245"/>
      <c r="E215" s="165">
        <f>E201</f>
        <v>0</v>
      </c>
      <c r="F215" s="165">
        <f t="shared" ref="F215:J215" si="36">F201</f>
        <v>0</v>
      </c>
      <c r="G215" s="165"/>
      <c r="H215" s="165">
        <f t="shared" si="36"/>
        <v>0</v>
      </c>
      <c r="I215" s="165">
        <f t="shared" si="36"/>
        <v>0</v>
      </c>
      <c r="J215" s="165">
        <f t="shared" si="36"/>
        <v>0</v>
      </c>
      <c r="K215" s="114"/>
    </row>
    <row r="216" spans="1:11" s="33" customFormat="1" ht="39.950000000000003" customHeight="1" x14ac:dyDescent="0.25">
      <c r="A216" s="53"/>
      <c r="B216" s="134"/>
      <c r="C216" s="206"/>
      <c r="D216" s="134"/>
      <c r="E216" s="166"/>
      <c r="F216" s="166"/>
      <c r="G216" s="184"/>
      <c r="H216" s="194" t="str">
        <f>IF(G216="","",(E216-F216)-(E216-F216)/(1+G216/100))</f>
        <v/>
      </c>
      <c r="I216" s="166"/>
      <c r="J216" s="170" t="str">
        <f>IF(E216="","",(E216-F216-H216-I216))</f>
        <v/>
      </c>
      <c r="K216" s="210"/>
    </row>
    <row r="217" spans="1:11" s="33" customFormat="1" ht="39.950000000000003" customHeight="1" x14ac:dyDescent="0.25">
      <c r="A217" s="53"/>
      <c r="B217" s="134"/>
      <c r="C217" s="206"/>
      <c r="D217" s="134"/>
      <c r="E217" s="166"/>
      <c r="F217" s="166"/>
      <c r="G217" s="184"/>
      <c r="H217" s="194" t="str">
        <f t="shared" ref="H217:H232" si="37">IF(G217="","",(E217-F217)-(E217-F217)/(1+G217/100))</f>
        <v/>
      </c>
      <c r="I217" s="166"/>
      <c r="J217" s="170" t="str">
        <f t="shared" ref="J217:J218" si="38">IF(E217="","",(E217-F217-H217-I217))</f>
        <v/>
      </c>
      <c r="K217" s="210"/>
    </row>
    <row r="218" spans="1:11" s="33" customFormat="1" ht="39.950000000000003" customHeight="1" x14ac:dyDescent="0.25">
      <c r="A218" s="53"/>
      <c r="B218" s="134"/>
      <c r="C218" s="206"/>
      <c r="D218" s="134"/>
      <c r="E218" s="166"/>
      <c r="F218" s="166"/>
      <c r="G218" s="184"/>
      <c r="H218" s="194" t="str">
        <f t="shared" si="37"/>
        <v/>
      </c>
      <c r="I218" s="166"/>
      <c r="J218" s="170" t="str">
        <f t="shared" si="38"/>
        <v/>
      </c>
      <c r="K218" s="210"/>
    </row>
    <row r="219" spans="1:11" s="33" customFormat="1" ht="39.950000000000003" customHeight="1" x14ac:dyDescent="0.25">
      <c r="A219" s="53"/>
      <c r="B219" s="134"/>
      <c r="C219" s="206"/>
      <c r="D219" s="134"/>
      <c r="E219" s="166"/>
      <c r="F219" s="166"/>
      <c r="G219" s="184"/>
      <c r="H219" s="194" t="str">
        <f t="shared" si="37"/>
        <v/>
      </c>
      <c r="I219" s="166"/>
      <c r="J219" s="170" t="str">
        <f>IF(E219="","",(E219-F219-H219-I219))</f>
        <v/>
      </c>
      <c r="K219" s="210"/>
    </row>
    <row r="220" spans="1:11" s="33" customFormat="1" ht="39.950000000000003" customHeight="1" x14ac:dyDescent="0.25">
      <c r="A220" s="53"/>
      <c r="B220" s="134"/>
      <c r="C220" s="206"/>
      <c r="D220" s="134"/>
      <c r="E220" s="166"/>
      <c r="F220" s="166"/>
      <c r="G220" s="184"/>
      <c r="H220" s="194" t="str">
        <f t="shared" si="37"/>
        <v/>
      </c>
      <c r="I220" s="166"/>
      <c r="J220" s="170" t="str">
        <f t="shared" ref="J220:J232" si="39">IF(E220="","",(E220-F220-H220-I220))</f>
        <v/>
      </c>
      <c r="K220" s="210"/>
    </row>
    <row r="221" spans="1:11" s="33" customFormat="1" ht="39.950000000000003" customHeight="1" x14ac:dyDescent="0.25">
      <c r="A221" s="53"/>
      <c r="B221" s="134"/>
      <c r="C221" s="206"/>
      <c r="D221" s="134"/>
      <c r="E221" s="166"/>
      <c r="F221" s="166"/>
      <c r="G221" s="184"/>
      <c r="H221" s="194" t="str">
        <f t="shared" si="37"/>
        <v/>
      </c>
      <c r="I221" s="166"/>
      <c r="J221" s="170" t="str">
        <f t="shared" si="39"/>
        <v/>
      </c>
      <c r="K221" s="210"/>
    </row>
    <row r="222" spans="1:11" s="33" customFormat="1" ht="39.950000000000003" customHeight="1" x14ac:dyDescent="0.25">
      <c r="A222" s="53"/>
      <c r="B222" s="134"/>
      <c r="C222" s="206"/>
      <c r="D222" s="134"/>
      <c r="E222" s="166"/>
      <c r="F222" s="166"/>
      <c r="G222" s="184"/>
      <c r="H222" s="194" t="str">
        <f t="shared" si="37"/>
        <v/>
      </c>
      <c r="I222" s="166"/>
      <c r="J222" s="170" t="str">
        <f t="shared" si="39"/>
        <v/>
      </c>
      <c r="K222" s="210"/>
    </row>
    <row r="223" spans="1:11" s="33" customFormat="1" ht="39.950000000000003" customHeight="1" x14ac:dyDescent="0.25">
      <c r="A223" s="53"/>
      <c r="B223" s="134"/>
      <c r="C223" s="206"/>
      <c r="D223" s="134"/>
      <c r="E223" s="166"/>
      <c r="F223" s="166"/>
      <c r="G223" s="184"/>
      <c r="H223" s="194" t="str">
        <f t="shared" si="37"/>
        <v/>
      </c>
      <c r="I223" s="166"/>
      <c r="J223" s="170" t="str">
        <f t="shared" si="39"/>
        <v/>
      </c>
      <c r="K223" s="210"/>
    </row>
    <row r="224" spans="1:11" s="33" customFormat="1" ht="39.950000000000003" customHeight="1" x14ac:dyDescent="0.25">
      <c r="A224" s="53"/>
      <c r="B224" s="134"/>
      <c r="C224" s="206"/>
      <c r="D224" s="134"/>
      <c r="E224" s="166"/>
      <c r="F224" s="166"/>
      <c r="G224" s="184"/>
      <c r="H224" s="194" t="str">
        <f t="shared" si="37"/>
        <v/>
      </c>
      <c r="I224" s="166"/>
      <c r="J224" s="170" t="str">
        <f t="shared" si="39"/>
        <v/>
      </c>
      <c r="K224" s="210"/>
    </row>
    <row r="225" spans="1:11" s="33" customFormat="1" ht="39.950000000000003" customHeight="1" x14ac:dyDescent="0.25">
      <c r="A225" s="53"/>
      <c r="B225" s="134"/>
      <c r="C225" s="206"/>
      <c r="D225" s="134"/>
      <c r="E225" s="166"/>
      <c r="F225" s="166"/>
      <c r="G225" s="184"/>
      <c r="H225" s="194" t="str">
        <f t="shared" si="37"/>
        <v/>
      </c>
      <c r="I225" s="166"/>
      <c r="J225" s="170" t="str">
        <f t="shared" si="39"/>
        <v/>
      </c>
      <c r="K225" s="210"/>
    </row>
    <row r="226" spans="1:11" s="33" customFormat="1" ht="39.950000000000003" customHeight="1" x14ac:dyDescent="0.25">
      <c r="A226" s="53"/>
      <c r="B226" s="134"/>
      <c r="C226" s="206"/>
      <c r="D226" s="134"/>
      <c r="E226" s="166"/>
      <c r="F226" s="166"/>
      <c r="G226" s="184"/>
      <c r="H226" s="194" t="str">
        <f t="shared" si="37"/>
        <v/>
      </c>
      <c r="I226" s="166"/>
      <c r="J226" s="170" t="str">
        <f t="shared" si="39"/>
        <v/>
      </c>
      <c r="K226" s="210"/>
    </row>
    <row r="227" spans="1:11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4" t="str">
        <f t="shared" si="37"/>
        <v/>
      </c>
      <c r="I227" s="166"/>
      <c r="J227" s="170" t="str">
        <f t="shared" si="39"/>
        <v/>
      </c>
      <c r="K227" s="210"/>
    </row>
    <row r="228" spans="1:11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4" t="str">
        <f t="shared" si="37"/>
        <v/>
      </c>
      <c r="I228" s="166"/>
      <c r="J228" s="170" t="str">
        <f t="shared" si="39"/>
        <v/>
      </c>
      <c r="K228" s="210"/>
    </row>
    <row r="229" spans="1:11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4" t="str">
        <f t="shared" si="37"/>
        <v/>
      </c>
      <c r="I229" s="166"/>
      <c r="J229" s="170" t="str">
        <f t="shared" si="39"/>
        <v/>
      </c>
      <c r="K229" s="210"/>
    </row>
    <row r="230" spans="1:11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4" t="str">
        <f t="shared" si="37"/>
        <v/>
      </c>
      <c r="I230" s="166"/>
      <c r="J230" s="170" t="str">
        <f t="shared" si="39"/>
        <v/>
      </c>
      <c r="K230" s="210"/>
    </row>
    <row r="231" spans="1:11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4" t="str">
        <f t="shared" si="37"/>
        <v/>
      </c>
      <c r="I231" s="166"/>
      <c r="J231" s="170" t="str">
        <f t="shared" si="39"/>
        <v/>
      </c>
      <c r="K231" s="210"/>
    </row>
    <row r="232" spans="1:11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4" t="str">
        <f t="shared" si="37"/>
        <v/>
      </c>
      <c r="I232" s="166"/>
      <c r="J232" s="170" t="str">
        <f t="shared" si="39"/>
        <v/>
      </c>
      <c r="K232" s="210"/>
    </row>
    <row r="233" spans="1:11" s="33" customFormat="1" ht="39.950000000000003" customHeight="1" x14ac:dyDescent="0.25">
      <c r="A233" s="53"/>
      <c r="B233" s="134"/>
      <c r="C233" s="206"/>
      <c r="D233" s="134"/>
      <c r="E233" s="166"/>
      <c r="F233" s="166"/>
      <c r="G233" s="184"/>
      <c r="H233" s="194" t="str">
        <f t="shared" ref="H233:H235" si="40">IF(G233="","",(E233-F233)-(E233-F233)/(1+G233/100))</f>
        <v/>
      </c>
      <c r="I233" s="166"/>
      <c r="J233" s="170" t="str">
        <f t="shared" ref="J233:J235" si="41">IF(E233="","",(E233-F233-H233-I233))</f>
        <v/>
      </c>
      <c r="K233" s="210"/>
    </row>
    <row r="234" spans="1:11" s="33" customFormat="1" ht="39.950000000000003" customHeight="1" x14ac:dyDescent="0.25">
      <c r="A234" s="53"/>
      <c r="B234" s="134"/>
      <c r="C234" s="206"/>
      <c r="D234" s="134"/>
      <c r="E234" s="166"/>
      <c r="F234" s="166"/>
      <c r="G234" s="184"/>
      <c r="H234" s="194" t="str">
        <f t="shared" si="40"/>
        <v/>
      </c>
      <c r="I234" s="166"/>
      <c r="J234" s="170" t="str">
        <f t="shared" si="41"/>
        <v/>
      </c>
      <c r="K234" s="210"/>
    </row>
    <row r="235" spans="1:11" s="33" customFormat="1" ht="39.950000000000003" customHeight="1" thickBot="1" x14ac:dyDescent="0.3">
      <c r="A235" s="140"/>
      <c r="B235" s="141"/>
      <c r="C235" s="207"/>
      <c r="D235" s="141"/>
      <c r="E235" s="167"/>
      <c r="F235" s="167"/>
      <c r="G235" s="185"/>
      <c r="H235" s="195" t="str">
        <f t="shared" si="40"/>
        <v/>
      </c>
      <c r="I235" s="167"/>
      <c r="J235" s="171" t="str">
        <f t="shared" si="41"/>
        <v/>
      </c>
      <c r="K235" s="211"/>
    </row>
    <row r="236" spans="1:11" s="33" customFormat="1" ht="42.75" customHeight="1" thickTop="1" thickBot="1" x14ac:dyDescent="0.3">
      <c r="B236" s="156"/>
      <c r="C236" s="156"/>
      <c r="D236" s="155" t="s">
        <v>65</v>
      </c>
      <c r="E236" s="168">
        <f>SUM(E215:E235)</f>
        <v>0</v>
      </c>
      <c r="F236" s="168">
        <f t="shared" ref="F236" si="42">SUM(F215:F235)</f>
        <v>0</v>
      </c>
      <c r="G236" s="144"/>
      <c r="H236" s="168">
        <f t="shared" ref="H236:I236" si="43">SUM(H215:H235)</f>
        <v>0</v>
      </c>
      <c r="I236" s="168">
        <f t="shared" si="43"/>
        <v>0</v>
      </c>
      <c r="J236" s="174">
        <f>SUM(J215:J235)</f>
        <v>0</v>
      </c>
      <c r="K236" s="152"/>
    </row>
    <row r="237" spans="1:11" s="33" customFormat="1" ht="42.75" customHeight="1" thickBot="1" x14ac:dyDescent="0.4">
      <c r="A237" s="34"/>
      <c r="B237" s="35"/>
      <c r="C237" s="36"/>
      <c r="D237" s="238" t="s">
        <v>43</v>
      </c>
      <c r="E237" s="239"/>
      <c r="F237" s="239"/>
      <c r="G237" s="239"/>
      <c r="H237" s="239"/>
      <c r="I237" s="239"/>
      <c r="J237" s="147" t="str">
        <f>$J$33</f>
        <v>100%</v>
      </c>
      <c r="K237" s="148"/>
    </row>
    <row r="238" spans="1:11" s="33" customFormat="1" ht="60.75" customHeight="1" thickBot="1" x14ac:dyDescent="0.4">
      <c r="A238" s="34"/>
      <c r="B238" s="35"/>
      <c r="C238" s="217"/>
      <c r="D238" s="240" t="s">
        <v>112</v>
      </c>
      <c r="E238" s="239"/>
      <c r="F238" s="239"/>
      <c r="G238" s="239"/>
      <c r="H238" s="239"/>
      <c r="I238" s="260"/>
      <c r="J238" s="178">
        <f>J236*J237</f>
        <v>0</v>
      </c>
      <c r="K238" s="151"/>
    </row>
    <row r="239" spans="1:11" s="217" customFormat="1" x14ac:dyDescent="0.2">
      <c r="A239" s="37"/>
      <c r="B239" s="38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1:11" s="217" customFormat="1" x14ac:dyDescent="0.2">
      <c r="B240" s="6"/>
    </row>
    <row r="241" spans="1:11" s="33" customFormat="1" ht="20.25" customHeight="1" thickBot="1" x14ac:dyDescent="0.25">
      <c r="A241" s="39" t="s">
        <v>20</v>
      </c>
      <c r="B241" s="37"/>
      <c r="C241" s="37"/>
      <c r="D241" s="136"/>
      <c r="E241" s="136"/>
      <c r="F241" s="136"/>
      <c r="G241" s="136"/>
      <c r="H241" s="136"/>
      <c r="I241" s="136"/>
      <c r="J241" s="225" t="s">
        <v>99</v>
      </c>
      <c r="K241" s="226">
        <f>K1</f>
        <v>1</v>
      </c>
    </row>
    <row r="242" spans="1:11" s="217" customFormat="1" ht="42" customHeight="1" thickBot="1" x14ac:dyDescent="0.25">
      <c r="A242" s="216" t="str">
        <f>$A$4</f>
        <v>Teilvorhaben 3:</v>
      </c>
      <c r="B242" s="40"/>
      <c r="C242" s="250">
        <f>$C$4</f>
        <v>0</v>
      </c>
      <c r="D242" s="251"/>
      <c r="E242" s="251"/>
      <c r="F242" s="251"/>
      <c r="G242" s="251"/>
      <c r="H242" s="251"/>
      <c r="I242" s="251"/>
      <c r="J242" s="251"/>
      <c r="K242" s="252"/>
    </row>
    <row r="243" spans="1:11" s="217" customFormat="1" ht="35.1" customHeight="1" x14ac:dyDescent="0.3">
      <c r="A243" s="82"/>
      <c r="B243" s="6"/>
      <c r="C243" s="82" t="s">
        <v>26</v>
      </c>
      <c r="D243" s="108"/>
      <c r="E243" s="108"/>
      <c r="F243" s="108"/>
      <c r="G243" s="108"/>
      <c r="H243" s="108"/>
      <c r="I243" s="108"/>
      <c r="J243" s="108"/>
      <c r="K243" s="42"/>
    </row>
    <row r="244" spans="1:11" s="217" customFormat="1" ht="35.1" customHeight="1" thickBot="1" x14ac:dyDescent="0.3">
      <c r="A244" s="15"/>
      <c r="B244" s="16"/>
      <c r="C244" s="15"/>
      <c r="K244" s="42"/>
    </row>
    <row r="245" spans="1:11" s="217" customFormat="1" ht="35.1" customHeight="1" thickBot="1" x14ac:dyDescent="0.25">
      <c r="A245" s="100" t="s">
        <v>0</v>
      </c>
      <c r="B245" s="43"/>
      <c r="C245" s="4">
        <f>Start!$C$12</f>
        <v>0</v>
      </c>
      <c r="E245" s="18" t="s">
        <v>50</v>
      </c>
      <c r="F245" s="248">
        <f>Start!$C$22</f>
        <v>0</v>
      </c>
      <c r="G245" s="249"/>
      <c r="H245" s="115"/>
      <c r="I245" s="44"/>
      <c r="J245" s="44"/>
      <c r="K245" s="45"/>
    </row>
    <row r="246" spans="1:11" s="217" customFormat="1" x14ac:dyDescent="0.2">
      <c r="A246" s="101"/>
      <c r="B246" s="20"/>
      <c r="C246" s="21"/>
      <c r="D246" s="21"/>
      <c r="E246" s="21"/>
      <c r="F246" s="21"/>
      <c r="G246" s="21"/>
      <c r="H246" s="42"/>
      <c r="I246" s="46"/>
      <c r="J246" s="46"/>
      <c r="K246" s="46"/>
    </row>
    <row r="247" spans="1:11" s="217" customFormat="1" ht="130.5" customHeight="1" x14ac:dyDescent="0.2">
      <c r="A247" s="22" t="str">
        <f>$A$9</f>
        <v>Beleg-Nr.</v>
      </c>
      <c r="B247" s="23" t="str">
        <f>$B$9</f>
        <v>Zahlungsdatum</v>
      </c>
      <c r="C247" s="22" t="str">
        <f>$C$9</f>
        <v>Rechnungssteller</v>
      </c>
      <c r="D247" s="22" t="str">
        <f>$D$9</f>
        <v>Rechnungsdatum</v>
      </c>
      <c r="E247" s="22" t="str">
        <f>$E$9</f>
        <v>bezahlter Rechnungsbetrag
(brutto)</v>
      </c>
      <c r="F247" s="22" t="str">
        <f>$F$9</f>
        <v>in Rechnung nicht genutzter ausge-wiesener Betrag für Skonti, Rabatte
(brutto)</v>
      </c>
      <c r="G247" s="22" t="str">
        <f>$G$9</f>
        <v>MwSt.-
Satz</v>
      </c>
      <c r="H247" s="22" t="str">
        <f>$H$9</f>
        <v>MwSt</v>
      </c>
      <c r="I247" s="133" t="s">
        <v>58</v>
      </c>
      <c r="J247" s="22" t="str">
        <f>$J$9</f>
        <v>beantragte zuwendungsfähige 
Ausgaben netto vor Kostenschlüssel</v>
      </c>
      <c r="K247" s="24" t="s">
        <v>114</v>
      </c>
    </row>
    <row r="248" spans="1:11" s="217" customFormat="1" ht="18" x14ac:dyDescent="0.2">
      <c r="A248" s="118"/>
      <c r="B248" s="119"/>
      <c r="C248" s="118"/>
      <c r="D248" s="118"/>
      <c r="E248" s="118" t="str">
        <f>$E$10</f>
        <v>[EUR]</v>
      </c>
      <c r="F248" s="118" t="str">
        <f>$F$10</f>
        <v>[EUR]</v>
      </c>
      <c r="G248" s="118" t="str">
        <f>$G$10</f>
        <v>[%]</v>
      </c>
      <c r="H248" s="118" t="str">
        <f>$H$10</f>
        <v>[EUR]</v>
      </c>
      <c r="I248" s="118" t="str">
        <f>$I$10</f>
        <v>[EUR]</v>
      </c>
      <c r="J248" s="118" t="str">
        <f>$J$10</f>
        <v>[EUR]</v>
      </c>
      <c r="K248" s="30"/>
    </row>
    <row r="249" spans="1:11" s="95" customFormat="1" ht="20.25" customHeight="1" x14ac:dyDescent="0.25">
      <c r="A249" s="125" t="str">
        <f>$A$11</f>
        <v>(1)</v>
      </c>
      <c r="B249" s="126" t="str">
        <f>$B$11</f>
        <v>(2)</v>
      </c>
      <c r="C249" s="125" t="str">
        <f>$C$11</f>
        <v>(3)</v>
      </c>
      <c r="D249" s="24" t="str">
        <f>$D$11</f>
        <v>(4)</v>
      </c>
      <c r="E249" s="24" t="str">
        <f>$E$11</f>
        <v>(5)</v>
      </c>
      <c r="F249" s="24" t="str">
        <f>$F$11</f>
        <v>(6)</v>
      </c>
      <c r="G249" s="24" t="str">
        <f>$G$11</f>
        <v>(7)</v>
      </c>
      <c r="H249" s="24" t="str">
        <f>$H$11</f>
        <v>(8)</v>
      </c>
      <c r="I249" s="24" t="str">
        <f>$I$11</f>
        <v>(9)</v>
      </c>
      <c r="J249" s="127" t="str">
        <f>$J$11</f>
        <v>(10) = (5)-(6)-(8)-(9)</v>
      </c>
      <c r="K249" s="121" t="str">
        <f>$K$11</f>
        <v>(11)</v>
      </c>
    </row>
    <row r="250" spans="1:11" s="95" customFormat="1" ht="39" customHeight="1" x14ac:dyDescent="0.25">
      <c r="A250" s="243" t="s">
        <v>74</v>
      </c>
      <c r="B250" s="244"/>
      <c r="C250" s="244"/>
      <c r="D250" s="245"/>
      <c r="E250" s="165">
        <f>E236</f>
        <v>0</v>
      </c>
      <c r="F250" s="165">
        <f t="shared" ref="F250:J250" si="44">F236</f>
        <v>0</v>
      </c>
      <c r="G250" s="165"/>
      <c r="H250" s="165">
        <f t="shared" si="44"/>
        <v>0</v>
      </c>
      <c r="I250" s="165">
        <f t="shared" si="44"/>
        <v>0</v>
      </c>
      <c r="J250" s="165">
        <f t="shared" si="44"/>
        <v>0</v>
      </c>
      <c r="K250" s="114"/>
    </row>
    <row r="251" spans="1:11" s="33" customFormat="1" ht="39.950000000000003" customHeight="1" x14ac:dyDescent="0.25">
      <c r="A251" s="53"/>
      <c r="B251" s="134"/>
      <c r="C251" s="206"/>
      <c r="D251" s="134"/>
      <c r="E251" s="166"/>
      <c r="F251" s="166"/>
      <c r="G251" s="184"/>
      <c r="H251" s="194" t="str">
        <f>IF(G251="","",(E251-F251)-(E251-F251)/(1+G251/100))</f>
        <v/>
      </c>
      <c r="I251" s="166"/>
      <c r="J251" s="170" t="str">
        <f>IF(E251="","",(E251-F251-H251-I251))</f>
        <v/>
      </c>
      <c r="K251" s="210"/>
    </row>
    <row r="252" spans="1:11" s="33" customFormat="1" ht="39.950000000000003" customHeight="1" x14ac:dyDescent="0.25">
      <c r="A252" s="53"/>
      <c r="B252" s="134"/>
      <c r="C252" s="206"/>
      <c r="D252" s="134"/>
      <c r="E252" s="166"/>
      <c r="F252" s="166"/>
      <c r="G252" s="184"/>
      <c r="H252" s="194" t="str">
        <f t="shared" ref="H252:H268" si="45">IF(G252="","",(E252-F252)-(E252-F252)/(1+G252/100))</f>
        <v/>
      </c>
      <c r="I252" s="166"/>
      <c r="J252" s="170" t="str">
        <f t="shared" ref="J252:J253" si="46">IF(E252="","",(E252-F252-H252-I252))</f>
        <v/>
      </c>
      <c r="K252" s="210"/>
    </row>
    <row r="253" spans="1:11" s="33" customFormat="1" ht="39.950000000000003" customHeight="1" x14ac:dyDescent="0.25">
      <c r="A253" s="53"/>
      <c r="B253" s="134"/>
      <c r="C253" s="206"/>
      <c r="D253" s="134"/>
      <c r="E253" s="166"/>
      <c r="F253" s="166"/>
      <c r="G253" s="184"/>
      <c r="H253" s="194" t="str">
        <f t="shared" si="45"/>
        <v/>
      </c>
      <c r="I253" s="166"/>
      <c r="J253" s="170" t="str">
        <f t="shared" si="46"/>
        <v/>
      </c>
      <c r="K253" s="210"/>
    </row>
    <row r="254" spans="1:11" s="33" customFormat="1" ht="39.950000000000003" customHeight="1" x14ac:dyDescent="0.25">
      <c r="A254" s="53"/>
      <c r="B254" s="134"/>
      <c r="C254" s="206"/>
      <c r="D254" s="134"/>
      <c r="E254" s="166"/>
      <c r="F254" s="166"/>
      <c r="G254" s="184"/>
      <c r="H254" s="194" t="str">
        <f t="shared" si="45"/>
        <v/>
      </c>
      <c r="I254" s="166"/>
      <c r="J254" s="170" t="str">
        <f>IF(E254="","",(E254-F254-H254-I254))</f>
        <v/>
      </c>
      <c r="K254" s="210"/>
    </row>
    <row r="255" spans="1:11" s="33" customFormat="1" ht="39.950000000000003" customHeight="1" x14ac:dyDescent="0.25">
      <c r="A255" s="53"/>
      <c r="B255" s="134"/>
      <c r="C255" s="206"/>
      <c r="D255" s="134"/>
      <c r="E255" s="166"/>
      <c r="F255" s="166"/>
      <c r="G255" s="184"/>
      <c r="H255" s="194" t="str">
        <f t="shared" si="45"/>
        <v/>
      </c>
      <c r="I255" s="166"/>
      <c r="J255" s="170" t="str">
        <f t="shared" ref="J255:J267" si="47">IF(E255="","",(E255-F255-H255-I255))</f>
        <v/>
      </c>
      <c r="K255" s="210"/>
    </row>
    <row r="256" spans="1:11" s="33" customFormat="1" ht="39.950000000000003" customHeight="1" x14ac:dyDescent="0.25">
      <c r="A256" s="53"/>
      <c r="B256" s="134"/>
      <c r="C256" s="206"/>
      <c r="D256" s="134"/>
      <c r="E256" s="166"/>
      <c r="F256" s="166"/>
      <c r="G256" s="184"/>
      <c r="H256" s="194" t="str">
        <f t="shared" si="45"/>
        <v/>
      </c>
      <c r="I256" s="166"/>
      <c r="J256" s="170" t="str">
        <f t="shared" si="47"/>
        <v/>
      </c>
      <c r="K256" s="210"/>
    </row>
    <row r="257" spans="1:11" s="33" customFormat="1" ht="39.950000000000003" customHeight="1" x14ac:dyDescent="0.25">
      <c r="A257" s="53"/>
      <c r="B257" s="134"/>
      <c r="C257" s="206"/>
      <c r="D257" s="134"/>
      <c r="E257" s="166"/>
      <c r="F257" s="166"/>
      <c r="G257" s="184"/>
      <c r="H257" s="194" t="str">
        <f t="shared" si="45"/>
        <v/>
      </c>
      <c r="I257" s="166"/>
      <c r="J257" s="170" t="str">
        <f t="shared" si="47"/>
        <v/>
      </c>
      <c r="K257" s="210"/>
    </row>
    <row r="258" spans="1:11" s="33" customFormat="1" ht="39.950000000000003" customHeight="1" x14ac:dyDescent="0.25">
      <c r="A258" s="53"/>
      <c r="B258" s="134"/>
      <c r="C258" s="206"/>
      <c r="D258" s="134"/>
      <c r="E258" s="166"/>
      <c r="F258" s="166"/>
      <c r="G258" s="184"/>
      <c r="H258" s="194" t="str">
        <f t="shared" si="45"/>
        <v/>
      </c>
      <c r="I258" s="166"/>
      <c r="J258" s="170" t="str">
        <f t="shared" si="47"/>
        <v/>
      </c>
      <c r="K258" s="210"/>
    </row>
    <row r="259" spans="1:11" s="33" customFormat="1" ht="39.950000000000003" customHeight="1" x14ac:dyDescent="0.25">
      <c r="A259" s="53"/>
      <c r="B259" s="134"/>
      <c r="C259" s="206"/>
      <c r="D259" s="134"/>
      <c r="E259" s="166"/>
      <c r="F259" s="166"/>
      <c r="G259" s="184"/>
      <c r="H259" s="194" t="str">
        <f t="shared" si="45"/>
        <v/>
      </c>
      <c r="I259" s="166"/>
      <c r="J259" s="170" t="str">
        <f t="shared" si="47"/>
        <v/>
      </c>
      <c r="K259" s="210"/>
    </row>
    <row r="260" spans="1:11" s="33" customFormat="1" ht="39.950000000000003" customHeight="1" x14ac:dyDescent="0.25">
      <c r="A260" s="53"/>
      <c r="B260" s="134"/>
      <c r="C260" s="206"/>
      <c r="D260" s="134"/>
      <c r="E260" s="166"/>
      <c r="F260" s="166"/>
      <c r="G260" s="184"/>
      <c r="H260" s="194" t="str">
        <f t="shared" si="45"/>
        <v/>
      </c>
      <c r="I260" s="166"/>
      <c r="J260" s="170" t="str">
        <f t="shared" si="47"/>
        <v/>
      </c>
      <c r="K260" s="210"/>
    </row>
    <row r="261" spans="1:11" s="33" customFormat="1" ht="39.950000000000003" customHeight="1" x14ac:dyDescent="0.25">
      <c r="A261" s="53"/>
      <c r="B261" s="134"/>
      <c r="C261" s="206"/>
      <c r="D261" s="134"/>
      <c r="E261" s="166"/>
      <c r="F261" s="166"/>
      <c r="G261" s="184"/>
      <c r="H261" s="194" t="str">
        <f t="shared" si="45"/>
        <v/>
      </c>
      <c r="I261" s="166"/>
      <c r="J261" s="170" t="str">
        <f t="shared" si="47"/>
        <v/>
      </c>
      <c r="K261" s="210"/>
    </row>
    <row r="262" spans="1:11" s="33" customFormat="1" ht="39.950000000000003" customHeight="1" x14ac:dyDescent="0.25">
      <c r="A262" s="53"/>
      <c r="B262" s="134"/>
      <c r="C262" s="206"/>
      <c r="D262" s="134"/>
      <c r="E262" s="166"/>
      <c r="F262" s="166"/>
      <c r="G262" s="184"/>
      <c r="H262" s="194" t="str">
        <f t="shared" si="45"/>
        <v/>
      </c>
      <c r="I262" s="166"/>
      <c r="J262" s="170" t="str">
        <f t="shared" si="47"/>
        <v/>
      </c>
      <c r="K262" s="210"/>
    </row>
    <row r="263" spans="1:11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4" t="str">
        <f t="shared" si="45"/>
        <v/>
      </c>
      <c r="I263" s="166"/>
      <c r="J263" s="170" t="str">
        <f t="shared" si="47"/>
        <v/>
      </c>
      <c r="K263" s="210"/>
    </row>
    <row r="264" spans="1:11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4" t="str">
        <f t="shared" si="45"/>
        <v/>
      </c>
      <c r="I264" s="166"/>
      <c r="J264" s="170" t="str">
        <f t="shared" si="47"/>
        <v/>
      </c>
      <c r="K264" s="210"/>
    </row>
    <row r="265" spans="1:11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4" t="str">
        <f t="shared" si="45"/>
        <v/>
      </c>
      <c r="I265" s="166"/>
      <c r="J265" s="170" t="str">
        <f t="shared" si="47"/>
        <v/>
      </c>
      <c r="K265" s="210"/>
    </row>
    <row r="266" spans="1:11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4" t="str">
        <f t="shared" si="45"/>
        <v/>
      </c>
      <c r="I266" s="166"/>
      <c r="J266" s="170" t="str">
        <f t="shared" si="47"/>
        <v/>
      </c>
      <c r="K266" s="210"/>
    </row>
    <row r="267" spans="1:11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4" t="str">
        <f t="shared" si="45"/>
        <v/>
      </c>
      <c r="I267" s="166"/>
      <c r="J267" s="170" t="str">
        <f t="shared" si="47"/>
        <v/>
      </c>
      <c r="K267" s="210"/>
    </row>
    <row r="268" spans="1:11" s="33" customFormat="1" ht="39.950000000000003" customHeight="1" x14ac:dyDescent="0.25">
      <c r="A268" s="53"/>
      <c r="B268" s="134"/>
      <c r="C268" s="206"/>
      <c r="D268" s="134"/>
      <c r="E268" s="166"/>
      <c r="F268" s="166"/>
      <c r="G268" s="184"/>
      <c r="H268" s="194" t="str">
        <f t="shared" si="45"/>
        <v/>
      </c>
      <c r="I268" s="166"/>
      <c r="J268" s="170" t="str">
        <f t="shared" ref="J268:J270" si="48">IF(E268="","",(E268-F268-H268-I268))</f>
        <v/>
      </c>
      <c r="K268" s="210"/>
    </row>
    <row r="269" spans="1:11" s="33" customFormat="1" ht="39.950000000000003" customHeight="1" x14ac:dyDescent="0.25">
      <c r="A269" s="53"/>
      <c r="B269" s="134"/>
      <c r="C269" s="206"/>
      <c r="D269" s="134"/>
      <c r="E269" s="166"/>
      <c r="F269" s="166"/>
      <c r="G269" s="184"/>
      <c r="H269" s="194" t="str">
        <f t="shared" ref="H269:H270" si="49">IF(G269="","",(E269-F269)-(E269-F269)/(1+G269/100))</f>
        <v/>
      </c>
      <c r="I269" s="166"/>
      <c r="J269" s="170" t="str">
        <f t="shared" si="48"/>
        <v/>
      </c>
      <c r="K269" s="210"/>
    </row>
    <row r="270" spans="1:11" s="33" customFormat="1" ht="39.950000000000003" customHeight="1" thickBot="1" x14ac:dyDescent="0.3">
      <c r="A270" s="140"/>
      <c r="B270" s="141"/>
      <c r="C270" s="207"/>
      <c r="D270" s="141"/>
      <c r="E270" s="167"/>
      <c r="F270" s="167"/>
      <c r="G270" s="185"/>
      <c r="H270" s="195" t="str">
        <f t="shared" si="49"/>
        <v/>
      </c>
      <c r="I270" s="167"/>
      <c r="J270" s="171" t="str">
        <f t="shared" si="48"/>
        <v/>
      </c>
      <c r="K270" s="211"/>
    </row>
    <row r="271" spans="1:11" s="33" customFormat="1" ht="42.75" customHeight="1" thickTop="1" thickBot="1" x14ac:dyDescent="0.3">
      <c r="B271" s="156"/>
      <c r="C271" s="156"/>
      <c r="D271" s="155" t="s">
        <v>65</v>
      </c>
      <c r="E271" s="168">
        <f>SUM(E250:E270)</f>
        <v>0</v>
      </c>
      <c r="F271" s="168">
        <f t="shared" ref="F271" si="50">SUM(F250:F270)</f>
        <v>0</v>
      </c>
      <c r="G271" s="144"/>
      <c r="H271" s="168">
        <f t="shared" ref="H271:I271" si="51">SUM(H250:H270)</f>
        <v>0</v>
      </c>
      <c r="I271" s="168">
        <f t="shared" si="51"/>
        <v>0</v>
      </c>
      <c r="J271" s="174">
        <f>SUM(J250:J270)</f>
        <v>0</v>
      </c>
      <c r="K271" s="152"/>
    </row>
    <row r="272" spans="1:11" s="33" customFormat="1" ht="42.75" customHeight="1" thickBot="1" x14ac:dyDescent="0.4">
      <c r="A272" s="34"/>
      <c r="B272" s="35"/>
      <c r="C272" s="36"/>
      <c r="D272" s="238" t="s">
        <v>43</v>
      </c>
      <c r="E272" s="239"/>
      <c r="F272" s="239"/>
      <c r="G272" s="239"/>
      <c r="H272" s="239"/>
      <c r="I272" s="239"/>
      <c r="J272" s="147" t="str">
        <f>$J$33</f>
        <v>100%</v>
      </c>
      <c r="K272" s="148"/>
    </row>
    <row r="273" spans="1:11" s="33" customFormat="1" ht="60.75" customHeight="1" thickBot="1" x14ac:dyDescent="0.4">
      <c r="A273" s="34"/>
      <c r="B273" s="35"/>
      <c r="C273" s="217"/>
      <c r="D273" s="240" t="s">
        <v>112</v>
      </c>
      <c r="E273" s="239"/>
      <c r="F273" s="239"/>
      <c r="G273" s="239"/>
      <c r="H273" s="239"/>
      <c r="I273" s="260"/>
      <c r="J273" s="178">
        <f>J271*J272</f>
        <v>0</v>
      </c>
      <c r="K273" s="151"/>
    </row>
    <row r="274" spans="1:11" s="217" customFormat="1" x14ac:dyDescent="0.2">
      <c r="A274" s="37"/>
      <c r="B274" s="38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1:11" s="217" customFormat="1" x14ac:dyDescent="0.2">
      <c r="B275" s="6"/>
    </row>
    <row r="276" spans="1:11" s="33" customFormat="1" ht="20.25" customHeight="1" thickBot="1" x14ac:dyDescent="0.25">
      <c r="A276" s="39" t="s">
        <v>20</v>
      </c>
      <c r="B276" s="37"/>
      <c r="C276" s="37"/>
      <c r="D276" s="136"/>
      <c r="E276" s="136"/>
      <c r="F276" s="136"/>
      <c r="G276" s="136"/>
      <c r="H276" s="136"/>
      <c r="I276" s="136"/>
      <c r="J276" s="225" t="s">
        <v>100</v>
      </c>
      <c r="K276" s="226">
        <f>K1</f>
        <v>1</v>
      </c>
    </row>
    <row r="277" spans="1:11" s="217" customFormat="1" ht="42" customHeight="1" thickBot="1" x14ac:dyDescent="0.25">
      <c r="A277" s="216" t="str">
        <f>$A$4</f>
        <v>Teilvorhaben 3:</v>
      </c>
      <c r="B277" s="40"/>
      <c r="C277" s="250">
        <f>$C$4</f>
        <v>0</v>
      </c>
      <c r="D277" s="251"/>
      <c r="E277" s="251"/>
      <c r="F277" s="251"/>
      <c r="G277" s="251"/>
      <c r="H277" s="251"/>
      <c r="I277" s="251"/>
      <c r="J277" s="251"/>
      <c r="K277" s="252"/>
    </row>
    <row r="278" spans="1:11" s="217" customFormat="1" ht="35.1" customHeight="1" x14ac:dyDescent="0.3">
      <c r="A278" s="82"/>
      <c r="B278" s="6"/>
      <c r="C278" s="82" t="s">
        <v>26</v>
      </c>
      <c r="D278" s="108"/>
      <c r="E278" s="108"/>
      <c r="F278" s="108"/>
      <c r="G278" s="108"/>
      <c r="H278" s="108"/>
      <c r="I278" s="108"/>
      <c r="J278" s="108"/>
      <c r="K278" s="42"/>
    </row>
    <row r="279" spans="1:11" s="217" customFormat="1" ht="35.1" customHeight="1" thickBot="1" x14ac:dyDescent="0.3">
      <c r="A279" s="15"/>
      <c r="B279" s="16"/>
      <c r="C279" s="15"/>
      <c r="K279" s="42"/>
    </row>
    <row r="280" spans="1:11" s="217" customFormat="1" ht="35.1" customHeight="1" thickBot="1" x14ac:dyDescent="0.25">
      <c r="A280" s="100" t="s">
        <v>0</v>
      </c>
      <c r="B280" s="43"/>
      <c r="C280" s="4">
        <f>Start!$C$12</f>
        <v>0</v>
      </c>
      <c r="E280" s="18" t="s">
        <v>50</v>
      </c>
      <c r="F280" s="248">
        <f>Start!$C$22</f>
        <v>0</v>
      </c>
      <c r="G280" s="249"/>
      <c r="H280" s="115"/>
      <c r="I280" s="44"/>
      <c r="J280" s="44"/>
      <c r="K280" s="45"/>
    </row>
    <row r="281" spans="1:11" s="217" customFormat="1" x14ac:dyDescent="0.2">
      <c r="A281" s="101"/>
      <c r="B281" s="20"/>
      <c r="C281" s="21"/>
      <c r="D281" s="21"/>
      <c r="E281" s="21"/>
      <c r="F281" s="21"/>
      <c r="G281" s="21"/>
      <c r="H281" s="42"/>
      <c r="I281" s="46"/>
      <c r="J281" s="46"/>
      <c r="K281" s="46"/>
    </row>
    <row r="282" spans="1:11" s="217" customFormat="1" ht="130.5" customHeight="1" x14ac:dyDescent="0.2">
      <c r="A282" s="22" t="str">
        <f>$A$9</f>
        <v>Beleg-Nr.</v>
      </c>
      <c r="B282" s="23" t="str">
        <f>$B$9</f>
        <v>Zahlungsdatum</v>
      </c>
      <c r="C282" s="22" t="str">
        <f>$C$9</f>
        <v>Rechnungssteller</v>
      </c>
      <c r="D282" s="22" t="str">
        <f>$D$9</f>
        <v>Rechnungsdatum</v>
      </c>
      <c r="E282" s="22" t="str">
        <f>$E$9</f>
        <v>bezahlter Rechnungsbetrag
(brutto)</v>
      </c>
      <c r="F282" s="22" t="str">
        <f>$F$9</f>
        <v>in Rechnung nicht genutzter ausge-wiesener Betrag für Skonti, Rabatte
(brutto)</v>
      </c>
      <c r="G282" s="22" t="str">
        <f>$G$9</f>
        <v>MwSt.-
Satz</v>
      </c>
      <c r="H282" s="22" t="str">
        <f>$H$9</f>
        <v>MwSt</v>
      </c>
      <c r="I282" s="133" t="s">
        <v>58</v>
      </c>
      <c r="J282" s="22" t="str">
        <f>$J$9</f>
        <v>beantragte zuwendungsfähige 
Ausgaben netto vor Kostenschlüssel</v>
      </c>
      <c r="K282" s="24" t="s">
        <v>114</v>
      </c>
    </row>
    <row r="283" spans="1:11" s="217" customFormat="1" ht="18" x14ac:dyDescent="0.2">
      <c r="A283" s="118"/>
      <c r="B283" s="119"/>
      <c r="C283" s="118"/>
      <c r="D283" s="118"/>
      <c r="E283" s="118" t="str">
        <f>$E$10</f>
        <v>[EUR]</v>
      </c>
      <c r="F283" s="118" t="str">
        <f>$F$10</f>
        <v>[EUR]</v>
      </c>
      <c r="G283" s="118" t="str">
        <f>$G$10</f>
        <v>[%]</v>
      </c>
      <c r="H283" s="118" t="str">
        <f>$H$10</f>
        <v>[EUR]</v>
      </c>
      <c r="I283" s="118" t="str">
        <f>$I$10</f>
        <v>[EUR]</v>
      </c>
      <c r="J283" s="118" t="str">
        <f>$J$10</f>
        <v>[EUR]</v>
      </c>
      <c r="K283" s="30"/>
    </row>
    <row r="284" spans="1:11" s="95" customFormat="1" ht="20.25" customHeight="1" x14ac:dyDescent="0.25">
      <c r="A284" s="125" t="str">
        <f>$A$11</f>
        <v>(1)</v>
      </c>
      <c r="B284" s="126" t="str">
        <f>$B$11</f>
        <v>(2)</v>
      </c>
      <c r="C284" s="125" t="str">
        <f>$C$11</f>
        <v>(3)</v>
      </c>
      <c r="D284" s="24" t="str">
        <f>$D$11</f>
        <v>(4)</v>
      </c>
      <c r="E284" s="24" t="str">
        <f>$E$11</f>
        <v>(5)</v>
      </c>
      <c r="F284" s="24" t="str">
        <f>$F$11</f>
        <v>(6)</v>
      </c>
      <c r="G284" s="24" t="str">
        <f>$G$11</f>
        <v>(7)</v>
      </c>
      <c r="H284" s="24" t="str">
        <f>$H$11</f>
        <v>(8)</v>
      </c>
      <c r="I284" s="24" t="str">
        <f>$I$11</f>
        <v>(9)</v>
      </c>
      <c r="J284" s="127" t="str">
        <f>$J$11</f>
        <v>(10) = (5)-(6)-(8)-(9)</v>
      </c>
      <c r="K284" s="121" t="str">
        <f>$K$11</f>
        <v>(11)</v>
      </c>
    </row>
    <row r="285" spans="1:11" s="95" customFormat="1" ht="39" customHeight="1" x14ac:dyDescent="0.25">
      <c r="A285" s="243" t="s">
        <v>75</v>
      </c>
      <c r="B285" s="244"/>
      <c r="C285" s="244"/>
      <c r="D285" s="245"/>
      <c r="E285" s="165">
        <f>E271</f>
        <v>0</v>
      </c>
      <c r="F285" s="165">
        <f t="shared" ref="F285:J285" si="52">F271</f>
        <v>0</v>
      </c>
      <c r="G285" s="165"/>
      <c r="H285" s="165">
        <f t="shared" si="52"/>
        <v>0</v>
      </c>
      <c r="I285" s="165">
        <f t="shared" si="52"/>
        <v>0</v>
      </c>
      <c r="J285" s="165">
        <f t="shared" si="52"/>
        <v>0</v>
      </c>
      <c r="K285" s="114"/>
    </row>
    <row r="286" spans="1:11" s="33" customFormat="1" ht="39.950000000000003" customHeight="1" x14ac:dyDescent="0.25">
      <c r="A286" s="53"/>
      <c r="B286" s="134"/>
      <c r="C286" s="206"/>
      <c r="D286" s="134"/>
      <c r="E286" s="166"/>
      <c r="F286" s="166"/>
      <c r="G286" s="184"/>
      <c r="H286" s="194" t="str">
        <f>IF(G286="","",(E286-F286)-(E286-F286)/(1+G286/100))</f>
        <v/>
      </c>
      <c r="I286" s="166"/>
      <c r="J286" s="170" t="str">
        <f>IF(E286="","",(E286-F286-H286-I286))</f>
        <v/>
      </c>
      <c r="K286" s="210"/>
    </row>
    <row r="287" spans="1:11" s="33" customFormat="1" ht="39.950000000000003" customHeight="1" x14ac:dyDescent="0.25">
      <c r="A287" s="53"/>
      <c r="B287" s="134"/>
      <c r="C287" s="206"/>
      <c r="D287" s="134"/>
      <c r="E287" s="166"/>
      <c r="F287" s="166"/>
      <c r="G287" s="184"/>
      <c r="H287" s="194" t="str">
        <f t="shared" ref="H287:H303" si="53">IF(G287="","",(E287-F287)-(E287-F287)/(1+G287/100))</f>
        <v/>
      </c>
      <c r="I287" s="166"/>
      <c r="J287" s="170" t="str">
        <f t="shared" ref="J287:J288" si="54">IF(E287="","",(E287-F287-H287-I287))</f>
        <v/>
      </c>
      <c r="K287" s="210"/>
    </row>
    <row r="288" spans="1:11" s="33" customFormat="1" ht="39.950000000000003" customHeight="1" x14ac:dyDescent="0.25">
      <c r="A288" s="53"/>
      <c r="B288" s="134"/>
      <c r="C288" s="206"/>
      <c r="D288" s="134"/>
      <c r="E288" s="166"/>
      <c r="F288" s="166"/>
      <c r="G288" s="184"/>
      <c r="H288" s="194" t="str">
        <f t="shared" si="53"/>
        <v/>
      </c>
      <c r="I288" s="166"/>
      <c r="J288" s="170" t="str">
        <f t="shared" si="54"/>
        <v/>
      </c>
      <c r="K288" s="210"/>
    </row>
    <row r="289" spans="1:11" s="33" customFormat="1" ht="39.950000000000003" customHeight="1" x14ac:dyDescent="0.25">
      <c r="A289" s="53"/>
      <c r="B289" s="134"/>
      <c r="C289" s="206"/>
      <c r="D289" s="134"/>
      <c r="E289" s="166"/>
      <c r="F289" s="166"/>
      <c r="G289" s="184"/>
      <c r="H289" s="194" t="str">
        <f t="shared" si="53"/>
        <v/>
      </c>
      <c r="I289" s="166"/>
      <c r="J289" s="170" t="str">
        <f>IF(E289="","",(E289-F289-H289-I289))</f>
        <v/>
      </c>
      <c r="K289" s="210"/>
    </row>
    <row r="290" spans="1:11" s="33" customFormat="1" ht="39.950000000000003" customHeight="1" x14ac:dyDescent="0.25">
      <c r="A290" s="53"/>
      <c r="B290" s="134"/>
      <c r="C290" s="206"/>
      <c r="D290" s="134"/>
      <c r="E290" s="166"/>
      <c r="F290" s="166"/>
      <c r="G290" s="184"/>
      <c r="H290" s="194" t="str">
        <f t="shared" si="53"/>
        <v/>
      </c>
      <c r="I290" s="166"/>
      <c r="J290" s="170" t="str">
        <f t="shared" ref="J290:J302" si="55">IF(E290="","",(E290-F290-H290-I290))</f>
        <v/>
      </c>
      <c r="K290" s="210"/>
    </row>
    <row r="291" spans="1:11" s="33" customFormat="1" ht="39.950000000000003" customHeight="1" x14ac:dyDescent="0.25">
      <c r="A291" s="53"/>
      <c r="B291" s="134"/>
      <c r="C291" s="206"/>
      <c r="D291" s="134"/>
      <c r="E291" s="166"/>
      <c r="F291" s="166"/>
      <c r="G291" s="184"/>
      <c r="H291" s="194" t="str">
        <f t="shared" si="53"/>
        <v/>
      </c>
      <c r="I291" s="166"/>
      <c r="J291" s="170" t="str">
        <f t="shared" si="55"/>
        <v/>
      </c>
      <c r="K291" s="210"/>
    </row>
    <row r="292" spans="1:11" s="33" customFormat="1" ht="39.950000000000003" customHeight="1" x14ac:dyDescent="0.25">
      <c r="A292" s="53"/>
      <c r="B292" s="134"/>
      <c r="C292" s="206"/>
      <c r="D292" s="134"/>
      <c r="E292" s="166"/>
      <c r="F292" s="166"/>
      <c r="G292" s="184"/>
      <c r="H292" s="194" t="str">
        <f t="shared" si="53"/>
        <v/>
      </c>
      <c r="I292" s="166"/>
      <c r="J292" s="170" t="str">
        <f t="shared" si="55"/>
        <v/>
      </c>
      <c r="K292" s="210"/>
    </row>
    <row r="293" spans="1:11" s="33" customFormat="1" ht="39.950000000000003" customHeight="1" x14ac:dyDescent="0.25">
      <c r="A293" s="53"/>
      <c r="B293" s="134"/>
      <c r="C293" s="206"/>
      <c r="D293" s="134"/>
      <c r="E293" s="166"/>
      <c r="F293" s="166"/>
      <c r="G293" s="184"/>
      <c r="H293" s="194" t="str">
        <f t="shared" si="53"/>
        <v/>
      </c>
      <c r="I293" s="166"/>
      <c r="J293" s="170" t="str">
        <f t="shared" si="55"/>
        <v/>
      </c>
      <c r="K293" s="210"/>
    </row>
    <row r="294" spans="1:11" s="33" customFormat="1" ht="39.950000000000003" customHeight="1" x14ac:dyDescent="0.25">
      <c r="A294" s="53"/>
      <c r="B294" s="134"/>
      <c r="C294" s="206"/>
      <c r="D294" s="134"/>
      <c r="E294" s="166"/>
      <c r="F294" s="166"/>
      <c r="G294" s="184"/>
      <c r="H294" s="194" t="str">
        <f t="shared" si="53"/>
        <v/>
      </c>
      <c r="I294" s="166"/>
      <c r="J294" s="170" t="str">
        <f t="shared" si="55"/>
        <v/>
      </c>
      <c r="K294" s="210"/>
    </row>
    <row r="295" spans="1:11" s="33" customFormat="1" ht="39.950000000000003" customHeight="1" x14ac:dyDescent="0.25">
      <c r="A295" s="53"/>
      <c r="B295" s="134"/>
      <c r="C295" s="206"/>
      <c r="D295" s="134"/>
      <c r="E295" s="166"/>
      <c r="F295" s="166"/>
      <c r="G295" s="184"/>
      <c r="H295" s="194" t="str">
        <f t="shared" si="53"/>
        <v/>
      </c>
      <c r="I295" s="166"/>
      <c r="J295" s="170" t="str">
        <f t="shared" si="55"/>
        <v/>
      </c>
      <c r="K295" s="210"/>
    </row>
    <row r="296" spans="1:11" s="33" customFormat="1" ht="39.950000000000003" customHeight="1" x14ac:dyDescent="0.25">
      <c r="A296" s="53"/>
      <c r="B296" s="134"/>
      <c r="C296" s="206"/>
      <c r="D296" s="134"/>
      <c r="E296" s="166"/>
      <c r="F296" s="166"/>
      <c r="G296" s="184"/>
      <c r="H296" s="194" t="str">
        <f t="shared" si="53"/>
        <v/>
      </c>
      <c r="I296" s="166"/>
      <c r="J296" s="170" t="str">
        <f t="shared" si="55"/>
        <v/>
      </c>
      <c r="K296" s="210"/>
    </row>
    <row r="297" spans="1:11" s="33" customFormat="1" ht="39.950000000000003" customHeight="1" x14ac:dyDescent="0.25">
      <c r="A297" s="53"/>
      <c r="B297" s="134"/>
      <c r="C297" s="206"/>
      <c r="D297" s="134"/>
      <c r="E297" s="166"/>
      <c r="F297" s="166"/>
      <c r="G297" s="184"/>
      <c r="H297" s="194" t="str">
        <f t="shared" si="53"/>
        <v/>
      </c>
      <c r="I297" s="166"/>
      <c r="J297" s="170" t="str">
        <f t="shared" si="55"/>
        <v/>
      </c>
      <c r="K297" s="210"/>
    </row>
    <row r="298" spans="1:11" s="33" customFormat="1" ht="39.950000000000003" customHeight="1" x14ac:dyDescent="0.25">
      <c r="A298" s="53"/>
      <c r="B298" s="134"/>
      <c r="C298" s="206"/>
      <c r="D298" s="134"/>
      <c r="E298" s="166"/>
      <c r="F298" s="166"/>
      <c r="G298" s="184"/>
      <c r="H298" s="194" t="str">
        <f t="shared" si="53"/>
        <v/>
      </c>
      <c r="I298" s="166"/>
      <c r="J298" s="170" t="str">
        <f t="shared" si="55"/>
        <v/>
      </c>
      <c r="K298" s="210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4" t="str">
        <f t="shared" si="53"/>
        <v/>
      </c>
      <c r="I299" s="166"/>
      <c r="J299" s="170" t="str">
        <f t="shared" si="55"/>
        <v/>
      </c>
      <c r="K299" s="210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4" t="str">
        <f t="shared" si="53"/>
        <v/>
      </c>
      <c r="I300" s="166"/>
      <c r="J300" s="170" t="str">
        <f t="shared" si="55"/>
        <v/>
      </c>
      <c r="K300" s="210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4" t="str">
        <f t="shared" si="53"/>
        <v/>
      </c>
      <c r="I301" s="166"/>
      <c r="J301" s="170" t="str">
        <f t="shared" si="55"/>
        <v/>
      </c>
      <c r="K301" s="210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4" t="str">
        <f t="shared" si="53"/>
        <v/>
      </c>
      <c r="I302" s="166"/>
      <c r="J302" s="170" t="str">
        <f t="shared" si="55"/>
        <v/>
      </c>
      <c r="K302" s="210"/>
    </row>
    <row r="303" spans="1:11" s="33" customFormat="1" ht="39.950000000000003" customHeight="1" x14ac:dyDescent="0.25">
      <c r="A303" s="53"/>
      <c r="B303" s="134"/>
      <c r="C303" s="206"/>
      <c r="D303" s="134"/>
      <c r="E303" s="166"/>
      <c r="F303" s="166"/>
      <c r="G303" s="184"/>
      <c r="H303" s="194" t="str">
        <f t="shared" si="53"/>
        <v/>
      </c>
      <c r="I303" s="166"/>
      <c r="J303" s="170" t="str">
        <f t="shared" ref="J303:J305" si="56">IF(E303="","",(E303-F303-H303-I303))</f>
        <v/>
      </c>
      <c r="K303" s="210"/>
    </row>
    <row r="304" spans="1:11" s="33" customFormat="1" ht="39.950000000000003" customHeight="1" x14ac:dyDescent="0.25">
      <c r="A304" s="53"/>
      <c r="B304" s="134"/>
      <c r="C304" s="206"/>
      <c r="D304" s="134"/>
      <c r="E304" s="166"/>
      <c r="F304" s="166"/>
      <c r="G304" s="184"/>
      <c r="H304" s="194" t="str">
        <f t="shared" ref="H304:H305" si="57">IF(G304="","",(E304-F304)-(E304-F304)/(1+G304/100))</f>
        <v/>
      </c>
      <c r="I304" s="166"/>
      <c r="J304" s="170" t="str">
        <f t="shared" si="56"/>
        <v/>
      </c>
      <c r="K304" s="210"/>
    </row>
    <row r="305" spans="1:11" s="33" customFormat="1" ht="39.950000000000003" customHeight="1" thickBot="1" x14ac:dyDescent="0.3">
      <c r="A305" s="140"/>
      <c r="B305" s="141"/>
      <c r="C305" s="207"/>
      <c r="D305" s="141"/>
      <c r="E305" s="167"/>
      <c r="F305" s="167"/>
      <c r="G305" s="185"/>
      <c r="H305" s="195" t="str">
        <f t="shared" si="57"/>
        <v/>
      </c>
      <c r="I305" s="167"/>
      <c r="J305" s="171" t="str">
        <f t="shared" si="56"/>
        <v/>
      </c>
      <c r="K305" s="211"/>
    </row>
    <row r="306" spans="1:11" s="33" customFormat="1" ht="42.75" customHeight="1" thickTop="1" thickBot="1" x14ac:dyDescent="0.3">
      <c r="B306" s="156"/>
      <c r="C306" s="156"/>
      <c r="D306" s="155" t="s">
        <v>65</v>
      </c>
      <c r="E306" s="168">
        <f>SUM(E285:E305)</f>
        <v>0</v>
      </c>
      <c r="F306" s="168">
        <f t="shared" ref="F306" si="58">SUM(F285:F305)</f>
        <v>0</v>
      </c>
      <c r="G306" s="144"/>
      <c r="H306" s="168">
        <f t="shared" ref="H306:I306" si="59">SUM(H285:H305)</f>
        <v>0</v>
      </c>
      <c r="I306" s="168">
        <f t="shared" si="59"/>
        <v>0</v>
      </c>
      <c r="J306" s="174">
        <f>SUM(J285:J305)</f>
        <v>0</v>
      </c>
      <c r="K306" s="152"/>
    </row>
    <row r="307" spans="1:11" s="33" customFormat="1" ht="42.75" customHeight="1" thickBot="1" x14ac:dyDescent="0.4">
      <c r="A307" s="34"/>
      <c r="B307" s="35"/>
      <c r="C307" s="36"/>
      <c r="D307" s="238" t="s">
        <v>43</v>
      </c>
      <c r="E307" s="239"/>
      <c r="F307" s="239"/>
      <c r="G307" s="239"/>
      <c r="H307" s="239"/>
      <c r="I307" s="239"/>
      <c r="J307" s="147" t="str">
        <f>$J$33</f>
        <v>100%</v>
      </c>
      <c r="K307" s="148"/>
    </row>
    <row r="308" spans="1:11" s="33" customFormat="1" ht="60.75" customHeight="1" thickBot="1" x14ac:dyDescent="0.4">
      <c r="A308" s="34"/>
      <c r="B308" s="35"/>
      <c r="C308" s="217"/>
      <c r="D308" s="240" t="s">
        <v>112</v>
      </c>
      <c r="E308" s="239"/>
      <c r="F308" s="239"/>
      <c r="G308" s="239"/>
      <c r="H308" s="239"/>
      <c r="I308" s="260"/>
      <c r="J308" s="178">
        <f>J306*J307</f>
        <v>0</v>
      </c>
      <c r="K308" s="151"/>
    </row>
    <row r="309" spans="1:11" s="217" customFormat="1" x14ac:dyDescent="0.2">
      <c r="A309" s="37"/>
      <c r="B309" s="38"/>
      <c r="C309" s="37"/>
      <c r="D309" s="37"/>
      <c r="E309" s="37"/>
      <c r="F309" s="37"/>
      <c r="G309" s="37"/>
      <c r="H309" s="37"/>
      <c r="I309" s="37"/>
      <c r="J309" s="37"/>
      <c r="K309" s="37"/>
    </row>
    <row r="310" spans="1:11" s="217" customFormat="1" x14ac:dyDescent="0.2">
      <c r="B310" s="6"/>
    </row>
    <row r="311" spans="1:11" s="33" customFormat="1" ht="20.25" customHeight="1" thickBot="1" x14ac:dyDescent="0.25">
      <c r="A311" s="39" t="s">
        <v>20</v>
      </c>
      <c r="B311" s="37"/>
      <c r="C311" s="37"/>
      <c r="D311" s="136"/>
      <c r="E311" s="136"/>
      <c r="F311" s="136"/>
      <c r="G311" s="136"/>
      <c r="H311" s="136"/>
      <c r="I311" s="136"/>
      <c r="J311" s="225" t="s">
        <v>101</v>
      </c>
      <c r="K311" s="226">
        <f>K1</f>
        <v>1</v>
      </c>
    </row>
    <row r="312" spans="1:11" s="217" customFormat="1" ht="42" customHeight="1" thickBot="1" x14ac:dyDescent="0.25">
      <c r="A312" s="216" t="str">
        <f>$A$4</f>
        <v>Teilvorhaben 3:</v>
      </c>
      <c r="B312" s="40"/>
      <c r="C312" s="250">
        <f>$C$4</f>
        <v>0</v>
      </c>
      <c r="D312" s="251"/>
      <c r="E312" s="251"/>
      <c r="F312" s="251"/>
      <c r="G312" s="251"/>
      <c r="H312" s="251"/>
      <c r="I312" s="251"/>
      <c r="J312" s="251"/>
      <c r="K312" s="252"/>
    </row>
    <row r="313" spans="1:11" s="217" customFormat="1" ht="35.1" customHeight="1" x14ac:dyDescent="0.3">
      <c r="A313" s="82"/>
      <c r="B313" s="6"/>
      <c r="C313" s="82" t="s">
        <v>26</v>
      </c>
      <c r="D313" s="108"/>
      <c r="E313" s="108"/>
      <c r="F313" s="108"/>
      <c r="G313" s="108"/>
      <c r="H313" s="108"/>
      <c r="I313" s="108"/>
      <c r="J313" s="108"/>
      <c r="K313" s="42"/>
    </row>
    <row r="314" spans="1:11" s="217" customFormat="1" ht="35.1" customHeight="1" thickBot="1" x14ac:dyDescent="0.3">
      <c r="A314" s="15"/>
      <c r="B314" s="16"/>
      <c r="C314" s="15"/>
      <c r="K314" s="42"/>
    </row>
    <row r="315" spans="1:11" s="217" customFormat="1" ht="35.1" customHeight="1" thickBot="1" x14ac:dyDescent="0.25">
      <c r="A315" s="100" t="s">
        <v>0</v>
      </c>
      <c r="B315" s="43"/>
      <c r="C315" s="4">
        <f>Start!$C$12</f>
        <v>0</v>
      </c>
      <c r="E315" s="18" t="s">
        <v>50</v>
      </c>
      <c r="F315" s="248">
        <f>Start!$C$22</f>
        <v>0</v>
      </c>
      <c r="G315" s="249"/>
      <c r="H315" s="115"/>
      <c r="I315" s="44"/>
      <c r="J315" s="44"/>
      <c r="K315" s="45"/>
    </row>
    <row r="316" spans="1:11" s="217" customFormat="1" x14ac:dyDescent="0.2">
      <c r="A316" s="101"/>
      <c r="B316" s="20"/>
      <c r="C316" s="21"/>
      <c r="D316" s="21"/>
      <c r="E316" s="21"/>
      <c r="F316" s="21"/>
      <c r="G316" s="21"/>
      <c r="H316" s="42"/>
      <c r="I316" s="46"/>
      <c r="J316" s="46"/>
      <c r="K316" s="46"/>
    </row>
    <row r="317" spans="1:11" s="217" customFormat="1" ht="130.5" customHeight="1" x14ac:dyDescent="0.2">
      <c r="A317" s="22" t="str">
        <f>$A$9</f>
        <v>Beleg-Nr.</v>
      </c>
      <c r="B317" s="23" t="str">
        <f>$B$9</f>
        <v>Zahlungsdatum</v>
      </c>
      <c r="C317" s="22" t="str">
        <f>$C$9</f>
        <v>Rechnungssteller</v>
      </c>
      <c r="D317" s="22" t="str">
        <f>$D$9</f>
        <v>Rechnungsdatum</v>
      </c>
      <c r="E317" s="22" t="str">
        <f>$E$9</f>
        <v>bezahlter Rechnungsbetrag
(brutto)</v>
      </c>
      <c r="F317" s="22" t="str">
        <f>$F$9</f>
        <v>in Rechnung nicht genutzter ausge-wiesener Betrag für Skonti, Rabatte
(brutto)</v>
      </c>
      <c r="G317" s="22" t="str">
        <f>$G$9</f>
        <v>MwSt.-
Satz</v>
      </c>
      <c r="H317" s="22" t="str">
        <f>$H$9</f>
        <v>MwSt</v>
      </c>
      <c r="I317" s="133" t="s">
        <v>58</v>
      </c>
      <c r="J317" s="22" t="str">
        <f>$J$9</f>
        <v>beantragte zuwendungsfähige 
Ausgaben netto vor Kostenschlüssel</v>
      </c>
      <c r="K317" s="24" t="s">
        <v>114</v>
      </c>
    </row>
    <row r="318" spans="1:11" s="217" customFormat="1" ht="18" x14ac:dyDescent="0.2">
      <c r="A318" s="118"/>
      <c r="B318" s="119"/>
      <c r="C318" s="118"/>
      <c r="D318" s="118"/>
      <c r="E318" s="118" t="str">
        <f>$E$10</f>
        <v>[EUR]</v>
      </c>
      <c r="F318" s="118" t="str">
        <f>$F$10</f>
        <v>[EUR]</v>
      </c>
      <c r="G318" s="118" t="str">
        <f>$G$10</f>
        <v>[%]</v>
      </c>
      <c r="H318" s="118" t="str">
        <f>$H$10</f>
        <v>[EUR]</v>
      </c>
      <c r="I318" s="118" t="str">
        <f>$I$10</f>
        <v>[EUR]</v>
      </c>
      <c r="J318" s="118" t="str">
        <f>$J$10</f>
        <v>[EUR]</v>
      </c>
      <c r="K318" s="30"/>
    </row>
    <row r="319" spans="1:11" s="95" customFormat="1" ht="20.25" customHeight="1" x14ac:dyDescent="0.25">
      <c r="A319" s="125" t="str">
        <f>$A$11</f>
        <v>(1)</v>
      </c>
      <c r="B319" s="126" t="str">
        <f>$B$11</f>
        <v>(2)</v>
      </c>
      <c r="C319" s="125" t="str">
        <f>$C$11</f>
        <v>(3)</v>
      </c>
      <c r="D319" s="24" t="str">
        <f>$D$11</f>
        <v>(4)</v>
      </c>
      <c r="E319" s="24" t="str">
        <f>$E$11</f>
        <v>(5)</v>
      </c>
      <c r="F319" s="24" t="str">
        <f>$F$11</f>
        <v>(6)</v>
      </c>
      <c r="G319" s="24" t="str">
        <f>$G$11</f>
        <v>(7)</v>
      </c>
      <c r="H319" s="24" t="str">
        <f>$H$11</f>
        <v>(8)</v>
      </c>
      <c r="I319" s="24" t="str">
        <f>$I$11</f>
        <v>(9)</v>
      </c>
      <c r="J319" s="127" t="str">
        <f>$J$11</f>
        <v>(10) = (5)-(6)-(8)-(9)</v>
      </c>
      <c r="K319" s="121" t="str">
        <f>$K$11</f>
        <v>(11)</v>
      </c>
    </row>
    <row r="320" spans="1:11" s="95" customFormat="1" ht="39" customHeight="1" x14ac:dyDescent="0.25">
      <c r="A320" s="243" t="s">
        <v>76</v>
      </c>
      <c r="B320" s="244"/>
      <c r="C320" s="244"/>
      <c r="D320" s="245"/>
      <c r="E320" s="165">
        <f>E306</f>
        <v>0</v>
      </c>
      <c r="F320" s="165">
        <f t="shared" ref="F320:J320" si="60">F306</f>
        <v>0</v>
      </c>
      <c r="G320" s="165"/>
      <c r="H320" s="165">
        <f t="shared" si="60"/>
        <v>0</v>
      </c>
      <c r="I320" s="165">
        <f t="shared" si="60"/>
        <v>0</v>
      </c>
      <c r="J320" s="165">
        <f t="shared" si="60"/>
        <v>0</v>
      </c>
      <c r="K320" s="114"/>
    </row>
    <row r="321" spans="1:11" s="33" customFormat="1" ht="39.950000000000003" customHeight="1" x14ac:dyDescent="0.25">
      <c r="A321" s="53"/>
      <c r="B321" s="134"/>
      <c r="C321" s="206"/>
      <c r="D321" s="134"/>
      <c r="E321" s="166"/>
      <c r="F321" s="166"/>
      <c r="G321" s="184"/>
      <c r="H321" s="194" t="str">
        <f>IF(G321="","",(E321-F321)-(E321-F321)/(1+G321/100))</f>
        <v/>
      </c>
      <c r="I321" s="166"/>
      <c r="J321" s="170" t="str">
        <f>IF(E321="","",(E321-F321-H321-I321))</f>
        <v/>
      </c>
      <c r="K321" s="210"/>
    </row>
    <row r="322" spans="1:11" s="33" customFormat="1" ht="39.950000000000003" customHeight="1" x14ac:dyDescent="0.25">
      <c r="A322" s="53"/>
      <c r="B322" s="134"/>
      <c r="C322" s="206"/>
      <c r="D322" s="134"/>
      <c r="E322" s="166"/>
      <c r="F322" s="166"/>
      <c r="G322" s="184"/>
      <c r="H322" s="194" t="str">
        <f t="shared" ref="H322:H338" si="61">IF(G322="","",(E322-F322)-(E322-F322)/(1+G322/100))</f>
        <v/>
      </c>
      <c r="I322" s="166"/>
      <c r="J322" s="170" t="str">
        <f t="shared" ref="J322:J323" si="62">IF(E322="","",(E322-F322-H322-I322))</f>
        <v/>
      </c>
      <c r="K322" s="210"/>
    </row>
    <row r="323" spans="1:11" s="33" customFormat="1" ht="39.950000000000003" customHeight="1" x14ac:dyDescent="0.25">
      <c r="A323" s="53"/>
      <c r="B323" s="134"/>
      <c r="C323" s="206"/>
      <c r="D323" s="134"/>
      <c r="E323" s="166"/>
      <c r="F323" s="166"/>
      <c r="G323" s="184"/>
      <c r="H323" s="194" t="str">
        <f t="shared" si="61"/>
        <v/>
      </c>
      <c r="I323" s="166"/>
      <c r="J323" s="170" t="str">
        <f t="shared" si="62"/>
        <v/>
      </c>
      <c r="K323" s="210"/>
    </row>
    <row r="324" spans="1:11" s="33" customFormat="1" ht="39.950000000000003" customHeight="1" x14ac:dyDescent="0.25">
      <c r="A324" s="53"/>
      <c r="B324" s="134"/>
      <c r="C324" s="206"/>
      <c r="D324" s="134"/>
      <c r="E324" s="166"/>
      <c r="F324" s="166"/>
      <c r="G324" s="184"/>
      <c r="H324" s="194" t="str">
        <f t="shared" si="61"/>
        <v/>
      </c>
      <c r="I324" s="166"/>
      <c r="J324" s="170" t="str">
        <f>IF(E324="","",(E324-F324-H324-I324))</f>
        <v/>
      </c>
      <c r="K324" s="210"/>
    </row>
    <row r="325" spans="1:11" s="33" customFormat="1" ht="39.950000000000003" customHeight="1" x14ac:dyDescent="0.25">
      <c r="A325" s="53"/>
      <c r="B325" s="134"/>
      <c r="C325" s="206"/>
      <c r="D325" s="134"/>
      <c r="E325" s="166"/>
      <c r="F325" s="166"/>
      <c r="G325" s="184"/>
      <c r="H325" s="194" t="str">
        <f t="shared" si="61"/>
        <v/>
      </c>
      <c r="I325" s="166"/>
      <c r="J325" s="170" t="str">
        <f t="shared" ref="J325:J338" si="63">IF(E325="","",(E325-F325-H325-I325))</f>
        <v/>
      </c>
      <c r="K325" s="210"/>
    </row>
    <row r="326" spans="1:11" s="33" customFormat="1" ht="39.950000000000003" customHeight="1" x14ac:dyDescent="0.25">
      <c r="A326" s="53"/>
      <c r="B326" s="134"/>
      <c r="C326" s="206"/>
      <c r="D326" s="134"/>
      <c r="E326" s="166"/>
      <c r="F326" s="166"/>
      <c r="G326" s="184"/>
      <c r="H326" s="194" t="str">
        <f t="shared" si="61"/>
        <v/>
      </c>
      <c r="I326" s="166"/>
      <c r="J326" s="170" t="str">
        <f t="shared" si="63"/>
        <v/>
      </c>
      <c r="K326" s="210"/>
    </row>
    <row r="327" spans="1:11" s="33" customFormat="1" ht="39.950000000000003" customHeight="1" x14ac:dyDescent="0.25">
      <c r="A327" s="53"/>
      <c r="B327" s="134"/>
      <c r="C327" s="206"/>
      <c r="D327" s="134"/>
      <c r="E327" s="166"/>
      <c r="F327" s="166"/>
      <c r="G327" s="184"/>
      <c r="H327" s="194" t="str">
        <f t="shared" si="61"/>
        <v/>
      </c>
      <c r="I327" s="166"/>
      <c r="J327" s="170" t="str">
        <f t="shared" si="63"/>
        <v/>
      </c>
      <c r="K327" s="210"/>
    </row>
    <row r="328" spans="1:11" s="33" customFormat="1" ht="39.950000000000003" customHeight="1" x14ac:dyDescent="0.25">
      <c r="A328" s="53"/>
      <c r="B328" s="134"/>
      <c r="C328" s="206"/>
      <c r="D328" s="134"/>
      <c r="E328" s="166"/>
      <c r="F328" s="166"/>
      <c r="G328" s="184"/>
      <c r="H328" s="194" t="str">
        <f t="shared" si="61"/>
        <v/>
      </c>
      <c r="I328" s="166"/>
      <c r="J328" s="170" t="str">
        <f t="shared" si="63"/>
        <v/>
      </c>
      <c r="K328" s="210"/>
    </row>
    <row r="329" spans="1:11" s="33" customFormat="1" ht="39.950000000000003" customHeight="1" x14ac:dyDescent="0.25">
      <c r="A329" s="53"/>
      <c r="B329" s="134"/>
      <c r="C329" s="206"/>
      <c r="D329" s="134"/>
      <c r="E329" s="166"/>
      <c r="F329" s="166"/>
      <c r="G329" s="184"/>
      <c r="H329" s="194" t="str">
        <f t="shared" si="61"/>
        <v/>
      </c>
      <c r="I329" s="166"/>
      <c r="J329" s="170" t="str">
        <f t="shared" si="63"/>
        <v/>
      </c>
      <c r="K329" s="210"/>
    </row>
    <row r="330" spans="1:11" s="33" customFormat="1" ht="39.950000000000003" customHeight="1" x14ac:dyDescent="0.25">
      <c r="A330" s="53"/>
      <c r="B330" s="134"/>
      <c r="C330" s="206"/>
      <c r="D330" s="134"/>
      <c r="E330" s="166"/>
      <c r="F330" s="166"/>
      <c r="G330" s="184"/>
      <c r="H330" s="194" t="str">
        <f t="shared" si="61"/>
        <v/>
      </c>
      <c r="I330" s="166"/>
      <c r="J330" s="170" t="str">
        <f t="shared" si="63"/>
        <v/>
      </c>
      <c r="K330" s="210"/>
    </row>
    <row r="331" spans="1:11" s="33" customFormat="1" ht="39.950000000000003" customHeight="1" x14ac:dyDescent="0.25">
      <c r="A331" s="53"/>
      <c r="B331" s="134"/>
      <c r="C331" s="206"/>
      <c r="D331" s="134"/>
      <c r="E331" s="166"/>
      <c r="F331" s="166"/>
      <c r="G331" s="184"/>
      <c r="H331" s="194" t="str">
        <f t="shared" si="61"/>
        <v/>
      </c>
      <c r="I331" s="166"/>
      <c r="J331" s="170" t="str">
        <f t="shared" si="63"/>
        <v/>
      </c>
      <c r="K331" s="210"/>
    </row>
    <row r="332" spans="1:11" s="33" customFormat="1" ht="39.950000000000003" customHeight="1" x14ac:dyDescent="0.25">
      <c r="A332" s="53"/>
      <c r="B332" s="134"/>
      <c r="C332" s="206"/>
      <c r="D332" s="134"/>
      <c r="E332" s="166"/>
      <c r="F332" s="166"/>
      <c r="G332" s="184"/>
      <c r="H332" s="194" t="str">
        <f t="shared" si="61"/>
        <v/>
      </c>
      <c r="I332" s="166"/>
      <c r="J332" s="170" t="str">
        <f t="shared" si="63"/>
        <v/>
      </c>
      <c r="K332" s="210"/>
    </row>
    <row r="333" spans="1:11" s="33" customFormat="1" ht="39.950000000000003" customHeight="1" x14ac:dyDescent="0.25">
      <c r="A333" s="53"/>
      <c r="B333" s="134"/>
      <c r="C333" s="206"/>
      <c r="D333" s="134"/>
      <c r="E333" s="166"/>
      <c r="F333" s="166"/>
      <c r="G333" s="184"/>
      <c r="H333" s="194" t="str">
        <f t="shared" si="61"/>
        <v/>
      </c>
      <c r="I333" s="166"/>
      <c r="J333" s="170" t="str">
        <f t="shared" si="63"/>
        <v/>
      </c>
      <c r="K333" s="210"/>
    </row>
    <row r="334" spans="1:11" s="33" customFormat="1" ht="39.950000000000003" customHeight="1" x14ac:dyDescent="0.25">
      <c r="A334" s="53"/>
      <c r="B334" s="134"/>
      <c r="C334" s="206"/>
      <c r="D334" s="134"/>
      <c r="E334" s="166"/>
      <c r="F334" s="166"/>
      <c r="G334" s="184"/>
      <c r="H334" s="194" t="str">
        <f t="shared" si="61"/>
        <v/>
      </c>
      <c r="I334" s="166"/>
      <c r="J334" s="170" t="str">
        <f t="shared" si="63"/>
        <v/>
      </c>
      <c r="K334" s="210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4" t="str">
        <f t="shared" si="61"/>
        <v/>
      </c>
      <c r="I335" s="166"/>
      <c r="J335" s="170" t="str">
        <f t="shared" si="63"/>
        <v/>
      </c>
      <c r="K335" s="210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4" t="str">
        <f t="shared" si="61"/>
        <v/>
      </c>
      <c r="I336" s="166"/>
      <c r="J336" s="170" t="str">
        <f t="shared" si="63"/>
        <v/>
      </c>
      <c r="K336" s="210"/>
    </row>
    <row r="337" spans="1:11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4" t="str">
        <f t="shared" si="61"/>
        <v/>
      </c>
      <c r="I337" s="166"/>
      <c r="J337" s="170" t="str">
        <f t="shared" si="63"/>
        <v/>
      </c>
      <c r="K337" s="210"/>
    </row>
    <row r="338" spans="1:11" s="33" customFormat="1" ht="39.950000000000003" customHeight="1" x14ac:dyDescent="0.25">
      <c r="A338" s="53"/>
      <c r="B338" s="134"/>
      <c r="C338" s="206"/>
      <c r="D338" s="134"/>
      <c r="E338" s="166"/>
      <c r="F338" s="166"/>
      <c r="G338" s="184"/>
      <c r="H338" s="194" t="str">
        <f t="shared" si="61"/>
        <v/>
      </c>
      <c r="I338" s="166"/>
      <c r="J338" s="170" t="str">
        <f t="shared" si="63"/>
        <v/>
      </c>
      <c r="K338" s="210"/>
    </row>
    <row r="339" spans="1:11" s="33" customFormat="1" ht="39.950000000000003" customHeight="1" x14ac:dyDescent="0.25">
      <c r="A339" s="53"/>
      <c r="B339" s="134"/>
      <c r="C339" s="206"/>
      <c r="D339" s="134"/>
      <c r="E339" s="166"/>
      <c r="F339" s="166"/>
      <c r="G339" s="184"/>
      <c r="H339" s="194" t="str">
        <f t="shared" ref="H339:H340" si="64">IF(G339="","",(E339-F339)-(E339-F339)/(1+G339/100))</f>
        <v/>
      </c>
      <c r="I339" s="166"/>
      <c r="J339" s="170" t="str">
        <f t="shared" ref="J339:J340" si="65">IF(E339="","",(E339-F339-H339-I339))</f>
        <v/>
      </c>
      <c r="K339" s="210"/>
    </row>
    <row r="340" spans="1:11" s="33" customFormat="1" ht="39.950000000000003" customHeight="1" thickBot="1" x14ac:dyDescent="0.3">
      <c r="A340" s="140"/>
      <c r="B340" s="141"/>
      <c r="C340" s="207"/>
      <c r="D340" s="141"/>
      <c r="E340" s="167"/>
      <c r="F340" s="167"/>
      <c r="G340" s="185"/>
      <c r="H340" s="195" t="str">
        <f t="shared" si="64"/>
        <v/>
      </c>
      <c r="I340" s="167"/>
      <c r="J340" s="171" t="str">
        <f t="shared" si="65"/>
        <v/>
      </c>
      <c r="K340" s="211"/>
    </row>
    <row r="341" spans="1:11" s="33" customFormat="1" ht="42.75" customHeight="1" thickTop="1" thickBot="1" x14ac:dyDescent="0.3">
      <c r="B341" s="156"/>
      <c r="C341" s="156"/>
      <c r="D341" s="155" t="s">
        <v>65</v>
      </c>
      <c r="E341" s="168">
        <f>SUM(E320:E340)</f>
        <v>0</v>
      </c>
      <c r="F341" s="168">
        <f t="shared" ref="F341" si="66">SUM(F320:F340)</f>
        <v>0</v>
      </c>
      <c r="G341" s="144"/>
      <c r="H341" s="168">
        <f t="shared" ref="H341:I341" si="67">SUM(H320:H340)</f>
        <v>0</v>
      </c>
      <c r="I341" s="168">
        <f t="shared" si="67"/>
        <v>0</v>
      </c>
      <c r="J341" s="174">
        <f>SUM(J320:J340)</f>
        <v>0</v>
      </c>
      <c r="K341" s="152"/>
    </row>
    <row r="342" spans="1:11" s="33" customFormat="1" ht="42.75" customHeight="1" thickBot="1" x14ac:dyDescent="0.4">
      <c r="A342" s="34"/>
      <c r="B342" s="35"/>
      <c r="C342" s="36"/>
      <c r="D342" s="238" t="s">
        <v>43</v>
      </c>
      <c r="E342" s="239"/>
      <c r="F342" s="239"/>
      <c r="G342" s="239"/>
      <c r="H342" s="239"/>
      <c r="I342" s="239"/>
      <c r="J342" s="147" t="str">
        <f>$J$33</f>
        <v>100%</v>
      </c>
      <c r="K342" s="148"/>
    </row>
    <row r="343" spans="1:11" s="33" customFormat="1" ht="60.75" customHeight="1" thickBot="1" x14ac:dyDescent="0.4">
      <c r="A343" s="34"/>
      <c r="B343" s="35"/>
      <c r="C343" s="217"/>
      <c r="D343" s="240" t="s">
        <v>112</v>
      </c>
      <c r="E343" s="239"/>
      <c r="F343" s="239"/>
      <c r="G343" s="239"/>
      <c r="H343" s="239"/>
      <c r="I343" s="260"/>
      <c r="J343" s="178">
        <f>J341*J342</f>
        <v>0</v>
      </c>
      <c r="K343" s="151"/>
    </row>
    <row r="344" spans="1:11" s="217" customFormat="1" x14ac:dyDescent="0.2">
      <c r="A344" s="37"/>
      <c r="B344" s="38"/>
      <c r="C344" s="37"/>
      <c r="D344" s="37"/>
      <c r="E344" s="37"/>
      <c r="F344" s="37"/>
      <c r="G344" s="37"/>
      <c r="H344" s="37"/>
      <c r="I344" s="37"/>
      <c r="J344" s="37"/>
      <c r="K344" s="37"/>
    </row>
    <row r="345" spans="1:11" s="217" customFormat="1" x14ac:dyDescent="0.2">
      <c r="B345" s="6"/>
    </row>
    <row r="346" spans="1:11" s="33" customFormat="1" ht="20.25" customHeight="1" thickBot="1" x14ac:dyDescent="0.25">
      <c r="A346" s="39" t="s">
        <v>20</v>
      </c>
      <c r="B346" s="37"/>
      <c r="C346" s="37"/>
      <c r="D346" s="136"/>
      <c r="E346" s="136"/>
      <c r="F346" s="136"/>
      <c r="G346" s="136"/>
      <c r="H346" s="136"/>
      <c r="I346" s="136"/>
      <c r="J346" s="225" t="s">
        <v>102</v>
      </c>
      <c r="K346" s="226">
        <f>K1</f>
        <v>1</v>
      </c>
    </row>
    <row r="347" spans="1:11" s="217" customFormat="1" ht="42" customHeight="1" thickBot="1" x14ac:dyDescent="0.25">
      <c r="A347" s="216" t="str">
        <f>$A$4</f>
        <v>Teilvorhaben 3:</v>
      </c>
      <c r="B347" s="40"/>
      <c r="C347" s="250">
        <f>$C$4</f>
        <v>0</v>
      </c>
      <c r="D347" s="251"/>
      <c r="E347" s="251"/>
      <c r="F347" s="251"/>
      <c r="G347" s="251"/>
      <c r="H347" s="251"/>
      <c r="I347" s="251"/>
      <c r="J347" s="251"/>
      <c r="K347" s="252"/>
    </row>
    <row r="348" spans="1:11" s="217" customFormat="1" ht="35.1" customHeight="1" x14ac:dyDescent="0.3">
      <c r="A348" s="82"/>
      <c r="B348" s="6"/>
      <c r="C348" s="82" t="s">
        <v>26</v>
      </c>
      <c r="D348" s="108"/>
      <c r="E348" s="108"/>
      <c r="F348" s="108"/>
      <c r="G348" s="108"/>
      <c r="H348" s="108"/>
      <c r="I348" s="108"/>
      <c r="J348" s="108"/>
      <c r="K348" s="42"/>
    </row>
    <row r="349" spans="1:11" s="217" customFormat="1" ht="35.1" customHeight="1" thickBot="1" x14ac:dyDescent="0.3">
      <c r="A349" s="15"/>
      <c r="B349" s="16"/>
      <c r="C349" s="15"/>
      <c r="K349" s="42"/>
    </row>
    <row r="350" spans="1:11" s="217" customFormat="1" ht="35.1" customHeight="1" thickBot="1" x14ac:dyDescent="0.25">
      <c r="A350" s="100" t="s">
        <v>0</v>
      </c>
      <c r="B350" s="43"/>
      <c r="C350" s="4">
        <f>Start!$C$12</f>
        <v>0</v>
      </c>
      <c r="E350" s="18" t="s">
        <v>50</v>
      </c>
      <c r="F350" s="248">
        <f>Start!$C$22</f>
        <v>0</v>
      </c>
      <c r="G350" s="249"/>
      <c r="H350" s="115"/>
      <c r="I350" s="44"/>
      <c r="J350" s="44"/>
      <c r="K350" s="45"/>
    </row>
    <row r="351" spans="1:11" s="217" customFormat="1" x14ac:dyDescent="0.2">
      <c r="A351" s="101"/>
      <c r="B351" s="20"/>
      <c r="C351" s="21"/>
      <c r="D351" s="21"/>
      <c r="E351" s="21"/>
      <c r="F351" s="21"/>
      <c r="G351" s="21"/>
      <c r="H351" s="42"/>
      <c r="I351" s="46"/>
      <c r="J351" s="46"/>
      <c r="K351" s="46"/>
    </row>
    <row r="352" spans="1:11" s="217" customFormat="1" ht="130.5" customHeight="1" x14ac:dyDescent="0.2">
      <c r="A352" s="22" t="str">
        <f>$A$9</f>
        <v>Beleg-Nr.</v>
      </c>
      <c r="B352" s="23" t="str">
        <f>$B$9</f>
        <v>Zahlungsdatum</v>
      </c>
      <c r="C352" s="22" t="str">
        <f>$C$9</f>
        <v>Rechnungssteller</v>
      </c>
      <c r="D352" s="22" t="str">
        <f>$D$9</f>
        <v>Rechnungsdatum</v>
      </c>
      <c r="E352" s="22" t="str">
        <f>$E$9</f>
        <v>bezahlter Rechnungsbetrag
(brutto)</v>
      </c>
      <c r="F352" s="22" t="str">
        <f>$F$9</f>
        <v>in Rechnung nicht genutzter ausge-wiesener Betrag für Skonti, Rabatte
(brutto)</v>
      </c>
      <c r="G352" s="22" t="str">
        <f>$G$9</f>
        <v>MwSt.-
Satz</v>
      </c>
      <c r="H352" s="22" t="str">
        <f>$H$9</f>
        <v>MwSt</v>
      </c>
      <c r="I352" s="133" t="s">
        <v>58</v>
      </c>
      <c r="J352" s="22" t="str">
        <f>$J$9</f>
        <v>beantragte zuwendungsfähige 
Ausgaben netto vor Kostenschlüssel</v>
      </c>
      <c r="K352" s="24" t="s">
        <v>114</v>
      </c>
    </row>
    <row r="353" spans="1:11" s="217" customFormat="1" ht="18" x14ac:dyDescent="0.2">
      <c r="A353" s="118"/>
      <c r="B353" s="119"/>
      <c r="C353" s="118"/>
      <c r="D353" s="118"/>
      <c r="E353" s="118" t="str">
        <f>$E$10</f>
        <v>[EUR]</v>
      </c>
      <c r="F353" s="118" t="str">
        <f>$F$10</f>
        <v>[EUR]</v>
      </c>
      <c r="G353" s="118" t="str">
        <f>$G$10</f>
        <v>[%]</v>
      </c>
      <c r="H353" s="118" t="str">
        <f>$H$10</f>
        <v>[EUR]</v>
      </c>
      <c r="I353" s="118" t="str">
        <f>$I$10</f>
        <v>[EUR]</v>
      </c>
      <c r="J353" s="118" t="str">
        <f>$J$10</f>
        <v>[EUR]</v>
      </c>
      <c r="K353" s="30"/>
    </row>
    <row r="354" spans="1:11" s="95" customFormat="1" ht="20.25" customHeight="1" x14ac:dyDescent="0.25">
      <c r="A354" s="125" t="str">
        <f>$A$11</f>
        <v>(1)</v>
      </c>
      <c r="B354" s="126" t="str">
        <f>$B$11</f>
        <v>(2)</v>
      </c>
      <c r="C354" s="125" t="str">
        <f>$C$11</f>
        <v>(3)</v>
      </c>
      <c r="D354" s="24" t="str">
        <f>$D$11</f>
        <v>(4)</v>
      </c>
      <c r="E354" s="24" t="str">
        <f>$E$11</f>
        <v>(5)</v>
      </c>
      <c r="F354" s="24" t="str">
        <f>$F$11</f>
        <v>(6)</v>
      </c>
      <c r="G354" s="24" t="str">
        <f>$G$11</f>
        <v>(7)</v>
      </c>
      <c r="H354" s="24" t="str">
        <f>$H$11</f>
        <v>(8)</v>
      </c>
      <c r="I354" s="24" t="str">
        <f>$I$11</f>
        <v>(9)</v>
      </c>
      <c r="J354" s="127" t="str">
        <f>$J$11</f>
        <v>(10) = (5)-(6)-(8)-(9)</v>
      </c>
      <c r="K354" s="121" t="str">
        <f>$K$11</f>
        <v>(11)</v>
      </c>
    </row>
    <row r="355" spans="1:11" s="95" customFormat="1" ht="39" customHeight="1" x14ac:dyDescent="0.25">
      <c r="A355" s="243" t="s">
        <v>77</v>
      </c>
      <c r="B355" s="244"/>
      <c r="C355" s="244"/>
      <c r="D355" s="245"/>
      <c r="E355" s="165">
        <f>E341</f>
        <v>0</v>
      </c>
      <c r="F355" s="165">
        <f t="shared" ref="F355:J355" si="68">F341</f>
        <v>0</v>
      </c>
      <c r="G355" s="165"/>
      <c r="H355" s="165">
        <f t="shared" si="68"/>
        <v>0</v>
      </c>
      <c r="I355" s="165">
        <f t="shared" si="68"/>
        <v>0</v>
      </c>
      <c r="J355" s="165">
        <f t="shared" si="68"/>
        <v>0</v>
      </c>
      <c r="K355" s="114"/>
    </row>
    <row r="356" spans="1:11" s="33" customFormat="1" ht="39.950000000000003" customHeight="1" x14ac:dyDescent="0.25">
      <c r="A356" s="53"/>
      <c r="B356" s="134"/>
      <c r="C356" s="206"/>
      <c r="D356" s="134"/>
      <c r="E356" s="166"/>
      <c r="F356" s="166"/>
      <c r="G356" s="184"/>
      <c r="H356" s="194" t="str">
        <f>IF(G356="","",(E356-F356)-(E356-F356)/(1+G356/100))</f>
        <v/>
      </c>
      <c r="I356" s="166"/>
      <c r="J356" s="170" t="str">
        <f>IF(E356="","",(E356-F356-H356-I356))</f>
        <v/>
      </c>
      <c r="K356" s="210"/>
    </row>
    <row r="357" spans="1:11" s="33" customFormat="1" ht="39.950000000000003" customHeight="1" x14ac:dyDescent="0.25">
      <c r="A357" s="53"/>
      <c r="B357" s="134"/>
      <c r="C357" s="206"/>
      <c r="D357" s="134"/>
      <c r="E357" s="166"/>
      <c r="F357" s="166"/>
      <c r="G357" s="184"/>
      <c r="H357" s="194" t="str">
        <f t="shared" ref="H357:H369" si="69">IF(G357="","",(E357-F357)-(E357-F357)/(1+G357/100))</f>
        <v/>
      </c>
      <c r="I357" s="166"/>
      <c r="J357" s="170" t="str">
        <f t="shared" ref="J357:J358" si="70">IF(E357="","",(E357-F357-H357-I357))</f>
        <v/>
      </c>
      <c r="K357" s="210"/>
    </row>
    <row r="358" spans="1:11" s="33" customFormat="1" ht="39.950000000000003" customHeight="1" x14ac:dyDescent="0.25">
      <c r="A358" s="53"/>
      <c r="B358" s="134"/>
      <c r="C358" s="206"/>
      <c r="D358" s="134"/>
      <c r="E358" s="166"/>
      <c r="F358" s="166"/>
      <c r="G358" s="184"/>
      <c r="H358" s="194" t="str">
        <f t="shared" si="69"/>
        <v/>
      </c>
      <c r="I358" s="166"/>
      <c r="J358" s="170" t="str">
        <f t="shared" si="70"/>
        <v/>
      </c>
      <c r="K358" s="210"/>
    </row>
    <row r="359" spans="1:11" s="33" customFormat="1" ht="39.950000000000003" customHeight="1" x14ac:dyDescent="0.25">
      <c r="A359" s="53"/>
      <c r="B359" s="134"/>
      <c r="C359" s="206"/>
      <c r="D359" s="134"/>
      <c r="E359" s="166"/>
      <c r="F359" s="166"/>
      <c r="G359" s="184"/>
      <c r="H359" s="194" t="str">
        <f t="shared" si="69"/>
        <v/>
      </c>
      <c r="I359" s="166"/>
      <c r="J359" s="170" t="str">
        <f>IF(E359="","",(E359-F359-H359-I359))</f>
        <v/>
      </c>
      <c r="K359" s="210"/>
    </row>
    <row r="360" spans="1:11" s="33" customFormat="1" ht="39.950000000000003" customHeight="1" x14ac:dyDescent="0.25">
      <c r="A360" s="53"/>
      <c r="B360" s="134"/>
      <c r="C360" s="206"/>
      <c r="D360" s="134"/>
      <c r="E360" s="166"/>
      <c r="F360" s="166"/>
      <c r="G360" s="184"/>
      <c r="H360" s="194" t="str">
        <f t="shared" si="69"/>
        <v/>
      </c>
      <c r="I360" s="166"/>
      <c r="J360" s="170" t="str">
        <f t="shared" ref="J360:J370" si="71">IF(E360="","",(E360-F360-H360-I360))</f>
        <v/>
      </c>
      <c r="K360" s="210"/>
    </row>
    <row r="361" spans="1:11" s="33" customFormat="1" ht="39.950000000000003" customHeight="1" x14ac:dyDescent="0.25">
      <c r="A361" s="53"/>
      <c r="B361" s="134"/>
      <c r="C361" s="206"/>
      <c r="D361" s="134"/>
      <c r="E361" s="166"/>
      <c r="F361" s="166"/>
      <c r="G361" s="184"/>
      <c r="H361" s="194" t="str">
        <f t="shared" si="69"/>
        <v/>
      </c>
      <c r="I361" s="166"/>
      <c r="J361" s="170" t="str">
        <f t="shared" si="71"/>
        <v/>
      </c>
      <c r="K361" s="210"/>
    </row>
    <row r="362" spans="1:11" s="33" customFormat="1" ht="39.950000000000003" customHeight="1" x14ac:dyDescent="0.25">
      <c r="A362" s="53"/>
      <c r="B362" s="134"/>
      <c r="C362" s="206"/>
      <c r="D362" s="134"/>
      <c r="E362" s="166"/>
      <c r="F362" s="166"/>
      <c r="G362" s="184"/>
      <c r="H362" s="194" t="str">
        <f t="shared" si="69"/>
        <v/>
      </c>
      <c r="I362" s="166"/>
      <c r="J362" s="170" t="str">
        <f t="shared" si="71"/>
        <v/>
      </c>
      <c r="K362" s="210"/>
    </row>
    <row r="363" spans="1:11" s="33" customFormat="1" ht="39.950000000000003" customHeight="1" x14ac:dyDescent="0.25">
      <c r="A363" s="53"/>
      <c r="B363" s="134"/>
      <c r="C363" s="206"/>
      <c r="D363" s="134"/>
      <c r="E363" s="166"/>
      <c r="F363" s="166"/>
      <c r="G363" s="184"/>
      <c r="H363" s="194" t="str">
        <f t="shared" si="69"/>
        <v/>
      </c>
      <c r="I363" s="166"/>
      <c r="J363" s="170" t="str">
        <f t="shared" si="71"/>
        <v/>
      </c>
      <c r="K363" s="210"/>
    </row>
    <row r="364" spans="1:11" s="33" customFormat="1" ht="39.950000000000003" customHeight="1" x14ac:dyDescent="0.25">
      <c r="A364" s="53"/>
      <c r="B364" s="134"/>
      <c r="C364" s="206"/>
      <c r="D364" s="134"/>
      <c r="E364" s="166"/>
      <c r="F364" s="166"/>
      <c r="G364" s="184"/>
      <c r="H364" s="194" t="str">
        <f t="shared" si="69"/>
        <v/>
      </c>
      <c r="I364" s="166"/>
      <c r="J364" s="170" t="str">
        <f t="shared" si="71"/>
        <v/>
      </c>
      <c r="K364" s="210"/>
    </row>
    <row r="365" spans="1:11" s="33" customFormat="1" ht="39.950000000000003" customHeight="1" x14ac:dyDescent="0.25">
      <c r="A365" s="53"/>
      <c r="B365" s="134"/>
      <c r="C365" s="206"/>
      <c r="D365" s="134"/>
      <c r="E365" s="166"/>
      <c r="F365" s="166"/>
      <c r="G365" s="184"/>
      <c r="H365" s="194" t="str">
        <f t="shared" si="69"/>
        <v/>
      </c>
      <c r="I365" s="166"/>
      <c r="J365" s="170" t="str">
        <f t="shared" si="71"/>
        <v/>
      </c>
      <c r="K365" s="210"/>
    </row>
    <row r="366" spans="1:11" s="33" customFormat="1" ht="39.950000000000003" customHeight="1" x14ac:dyDescent="0.25">
      <c r="A366" s="53"/>
      <c r="B366" s="134"/>
      <c r="C366" s="206"/>
      <c r="D366" s="134"/>
      <c r="E366" s="166"/>
      <c r="F366" s="166"/>
      <c r="G366" s="184"/>
      <c r="H366" s="194" t="str">
        <f t="shared" si="69"/>
        <v/>
      </c>
      <c r="I366" s="166"/>
      <c r="J366" s="170" t="str">
        <f t="shared" si="71"/>
        <v/>
      </c>
      <c r="K366" s="210"/>
    </row>
    <row r="367" spans="1:11" s="33" customFormat="1" ht="39.950000000000003" customHeight="1" x14ac:dyDescent="0.25">
      <c r="A367" s="53"/>
      <c r="B367" s="134"/>
      <c r="C367" s="206"/>
      <c r="D367" s="134"/>
      <c r="E367" s="166"/>
      <c r="F367" s="166"/>
      <c r="G367" s="184"/>
      <c r="H367" s="194" t="str">
        <f t="shared" si="69"/>
        <v/>
      </c>
      <c r="I367" s="166"/>
      <c r="J367" s="170" t="str">
        <f t="shared" si="71"/>
        <v/>
      </c>
      <c r="K367" s="210"/>
    </row>
    <row r="368" spans="1:11" s="33" customFormat="1" ht="39.950000000000003" customHeight="1" x14ac:dyDescent="0.25">
      <c r="A368" s="53"/>
      <c r="B368" s="134"/>
      <c r="C368" s="206"/>
      <c r="D368" s="134"/>
      <c r="E368" s="166"/>
      <c r="F368" s="166"/>
      <c r="G368" s="184"/>
      <c r="H368" s="194" t="str">
        <f t="shared" si="69"/>
        <v/>
      </c>
      <c r="I368" s="166"/>
      <c r="J368" s="170" t="str">
        <f t="shared" si="71"/>
        <v/>
      </c>
      <c r="K368" s="210"/>
    </row>
    <row r="369" spans="1:11" s="33" customFormat="1" ht="39.950000000000003" customHeight="1" x14ac:dyDescent="0.25">
      <c r="A369" s="53"/>
      <c r="B369" s="134"/>
      <c r="C369" s="206"/>
      <c r="D369" s="134"/>
      <c r="E369" s="166"/>
      <c r="F369" s="166"/>
      <c r="G369" s="184"/>
      <c r="H369" s="194" t="str">
        <f t="shared" si="69"/>
        <v/>
      </c>
      <c r="I369" s="166"/>
      <c r="J369" s="170" t="str">
        <f t="shared" si="71"/>
        <v/>
      </c>
      <c r="K369" s="210"/>
    </row>
    <row r="370" spans="1:11" s="33" customFormat="1" ht="39.950000000000003" customHeight="1" x14ac:dyDescent="0.25">
      <c r="A370" s="53"/>
      <c r="B370" s="134"/>
      <c r="C370" s="206"/>
      <c r="D370" s="134"/>
      <c r="E370" s="166"/>
      <c r="F370" s="166"/>
      <c r="G370" s="184"/>
      <c r="H370" s="194" t="str">
        <f t="shared" ref="H370:H375" si="72">IF(G370="","",(E370-F370)-(E370-F370)/(1+G370/100))</f>
        <v/>
      </c>
      <c r="I370" s="166"/>
      <c r="J370" s="170" t="str">
        <f t="shared" si="71"/>
        <v/>
      </c>
      <c r="K370" s="210"/>
    </row>
    <row r="371" spans="1:11" s="33" customFormat="1" ht="39.950000000000003" customHeight="1" x14ac:dyDescent="0.25">
      <c r="A371" s="53"/>
      <c r="B371" s="134"/>
      <c r="C371" s="206"/>
      <c r="D371" s="134"/>
      <c r="E371" s="166"/>
      <c r="F371" s="166"/>
      <c r="G371" s="184"/>
      <c r="H371" s="194" t="str">
        <f t="shared" si="72"/>
        <v/>
      </c>
      <c r="I371" s="166"/>
      <c r="J371" s="170" t="str">
        <f t="shared" ref="J371:J375" si="73">IF(E371="","",(E371-F371-H371-I371))</f>
        <v/>
      </c>
      <c r="K371" s="210"/>
    </row>
    <row r="372" spans="1:11" s="33" customFormat="1" ht="39.950000000000003" customHeight="1" x14ac:dyDescent="0.25">
      <c r="A372" s="53"/>
      <c r="B372" s="134"/>
      <c r="C372" s="206"/>
      <c r="D372" s="134"/>
      <c r="E372" s="166"/>
      <c r="F372" s="166"/>
      <c r="G372" s="184"/>
      <c r="H372" s="194" t="str">
        <f t="shared" si="72"/>
        <v/>
      </c>
      <c r="I372" s="166"/>
      <c r="J372" s="170" t="str">
        <f t="shared" si="73"/>
        <v/>
      </c>
      <c r="K372" s="210"/>
    </row>
    <row r="373" spans="1:11" s="33" customFormat="1" ht="39.950000000000003" customHeight="1" x14ac:dyDescent="0.25">
      <c r="A373" s="53"/>
      <c r="B373" s="134"/>
      <c r="C373" s="206"/>
      <c r="D373" s="134"/>
      <c r="E373" s="166"/>
      <c r="F373" s="166"/>
      <c r="G373" s="184"/>
      <c r="H373" s="194" t="str">
        <f t="shared" si="72"/>
        <v/>
      </c>
      <c r="I373" s="166"/>
      <c r="J373" s="170" t="str">
        <f t="shared" si="73"/>
        <v/>
      </c>
      <c r="K373" s="210"/>
    </row>
    <row r="374" spans="1:11" s="33" customFormat="1" ht="39.950000000000003" customHeight="1" x14ac:dyDescent="0.25">
      <c r="A374" s="53"/>
      <c r="B374" s="134"/>
      <c r="C374" s="206"/>
      <c r="D374" s="134"/>
      <c r="E374" s="166"/>
      <c r="F374" s="166"/>
      <c r="G374" s="184"/>
      <c r="H374" s="194" t="str">
        <f t="shared" si="72"/>
        <v/>
      </c>
      <c r="I374" s="166"/>
      <c r="J374" s="170" t="str">
        <f t="shared" si="73"/>
        <v/>
      </c>
      <c r="K374" s="210"/>
    </row>
    <row r="375" spans="1:11" s="33" customFormat="1" ht="39.950000000000003" customHeight="1" thickBot="1" x14ac:dyDescent="0.3">
      <c r="A375" s="140"/>
      <c r="B375" s="141"/>
      <c r="C375" s="207"/>
      <c r="D375" s="141"/>
      <c r="E375" s="167"/>
      <c r="F375" s="167"/>
      <c r="G375" s="185"/>
      <c r="H375" s="195" t="str">
        <f t="shared" si="72"/>
        <v/>
      </c>
      <c r="I375" s="167"/>
      <c r="J375" s="171" t="str">
        <f t="shared" si="73"/>
        <v/>
      </c>
      <c r="K375" s="211"/>
    </row>
    <row r="376" spans="1:11" s="33" customFormat="1" ht="42.75" customHeight="1" thickTop="1" thickBot="1" x14ac:dyDescent="0.3">
      <c r="B376" s="156"/>
      <c r="C376" s="156"/>
      <c r="D376" s="155" t="s">
        <v>65</v>
      </c>
      <c r="E376" s="168">
        <f>SUM(E355:E375)</f>
        <v>0</v>
      </c>
      <c r="F376" s="168">
        <f t="shared" ref="F376" si="74">SUM(F355:F375)</f>
        <v>0</v>
      </c>
      <c r="G376" s="144"/>
      <c r="H376" s="168">
        <f t="shared" ref="H376:I376" si="75">SUM(H355:H375)</f>
        <v>0</v>
      </c>
      <c r="I376" s="168">
        <f t="shared" si="75"/>
        <v>0</v>
      </c>
      <c r="J376" s="174">
        <f>SUM(J355:J375)</f>
        <v>0</v>
      </c>
      <c r="K376" s="152"/>
    </row>
    <row r="377" spans="1:11" s="33" customFormat="1" ht="42.75" customHeight="1" thickBot="1" x14ac:dyDescent="0.4">
      <c r="A377" s="34"/>
      <c r="B377" s="35"/>
      <c r="C377" s="36"/>
      <c r="D377" s="238" t="s">
        <v>43</v>
      </c>
      <c r="E377" s="239"/>
      <c r="F377" s="239"/>
      <c r="G377" s="239"/>
      <c r="H377" s="239"/>
      <c r="I377" s="239"/>
      <c r="J377" s="147" t="str">
        <f>$J$33</f>
        <v>100%</v>
      </c>
      <c r="K377" s="148"/>
    </row>
    <row r="378" spans="1:11" s="33" customFormat="1" ht="60.75" customHeight="1" thickBot="1" x14ac:dyDescent="0.4">
      <c r="A378" s="34"/>
      <c r="B378" s="35"/>
      <c r="C378" s="217"/>
      <c r="D378" s="240" t="s">
        <v>112</v>
      </c>
      <c r="E378" s="239"/>
      <c r="F378" s="239"/>
      <c r="G378" s="239"/>
      <c r="H378" s="239"/>
      <c r="I378" s="260"/>
      <c r="J378" s="178">
        <f>J376*J377</f>
        <v>0</v>
      </c>
      <c r="K378" s="151"/>
    </row>
    <row r="379" spans="1:11" s="217" customFormat="1" x14ac:dyDescent="0.2">
      <c r="A379" s="37"/>
      <c r="B379" s="38"/>
      <c r="C379" s="37"/>
      <c r="D379" s="37"/>
      <c r="E379" s="37"/>
      <c r="F379" s="37"/>
      <c r="G379" s="37"/>
      <c r="H379" s="37"/>
      <c r="I379" s="37"/>
      <c r="J379" s="37"/>
      <c r="K379" s="37"/>
    </row>
    <row r="380" spans="1:11" s="217" customFormat="1" x14ac:dyDescent="0.2">
      <c r="B380" s="6"/>
    </row>
    <row r="381" spans="1:11" s="33" customFormat="1" ht="20.25" customHeight="1" thickBot="1" x14ac:dyDescent="0.25">
      <c r="A381" s="39" t="s">
        <v>20</v>
      </c>
      <c r="B381" s="37"/>
      <c r="C381" s="37"/>
      <c r="D381" s="136"/>
      <c r="E381" s="136"/>
      <c r="F381" s="136"/>
      <c r="G381" s="136"/>
      <c r="H381" s="136"/>
      <c r="I381" s="136"/>
      <c r="J381" s="225" t="s">
        <v>103</v>
      </c>
      <c r="K381" s="226">
        <f>K1</f>
        <v>1</v>
      </c>
    </row>
    <row r="382" spans="1:11" s="217" customFormat="1" ht="42" customHeight="1" thickBot="1" x14ac:dyDescent="0.25">
      <c r="A382" s="216" t="str">
        <f>$A$4</f>
        <v>Teilvorhaben 3:</v>
      </c>
      <c r="B382" s="40"/>
      <c r="C382" s="250">
        <f>$C$4</f>
        <v>0</v>
      </c>
      <c r="D382" s="251"/>
      <c r="E382" s="251"/>
      <c r="F382" s="251"/>
      <c r="G382" s="251"/>
      <c r="H382" s="251"/>
      <c r="I382" s="251"/>
      <c r="J382" s="251"/>
      <c r="K382" s="252"/>
    </row>
    <row r="383" spans="1:11" s="217" customFormat="1" ht="35.1" customHeight="1" x14ac:dyDescent="0.3">
      <c r="A383" s="82"/>
      <c r="B383" s="6"/>
      <c r="C383" s="82" t="s">
        <v>26</v>
      </c>
      <c r="D383" s="108"/>
      <c r="E383" s="108"/>
      <c r="F383" s="108"/>
      <c r="G383" s="108"/>
      <c r="H383" s="108"/>
      <c r="I383" s="108"/>
      <c r="J383" s="108"/>
      <c r="K383" s="42"/>
    </row>
    <row r="384" spans="1:11" s="217" customFormat="1" ht="35.1" customHeight="1" thickBot="1" x14ac:dyDescent="0.3">
      <c r="A384" s="15"/>
      <c r="B384" s="16"/>
      <c r="C384" s="15"/>
      <c r="K384" s="42"/>
    </row>
    <row r="385" spans="1:11" s="217" customFormat="1" ht="35.1" customHeight="1" thickBot="1" x14ac:dyDescent="0.25">
      <c r="A385" s="100" t="s">
        <v>0</v>
      </c>
      <c r="B385" s="43"/>
      <c r="C385" s="4">
        <f>Start!$C$12</f>
        <v>0</v>
      </c>
      <c r="E385" s="18" t="s">
        <v>50</v>
      </c>
      <c r="F385" s="248">
        <f>Start!$C$22</f>
        <v>0</v>
      </c>
      <c r="G385" s="249"/>
      <c r="H385" s="115"/>
      <c r="I385" s="44"/>
      <c r="J385" s="44"/>
      <c r="K385" s="45"/>
    </row>
    <row r="386" spans="1:11" s="217" customFormat="1" x14ac:dyDescent="0.2">
      <c r="A386" s="101"/>
      <c r="B386" s="20"/>
      <c r="C386" s="21"/>
      <c r="D386" s="21"/>
      <c r="E386" s="21"/>
      <c r="F386" s="21"/>
      <c r="G386" s="21"/>
      <c r="H386" s="42"/>
      <c r="I386" s="46"/>
      <c r="J386" s="46"/>
      <c r="K386" s="46"/>
    </row>
    <row r="387" spans="1:11" s="217" customFormat="1" ht="130.5" customHeight="1" x14ac:dyDescent="0.2">
      <c r="A387" s="22" t="str">
        <f>$A$9</f>
        <v>Beleg-Nr.</v>
      </c>
      <c r="B387" s="23" t="str">
        <f>$B$9</f>
        <v>Zahlungsdatum</v>
      </c>
      <c r="C387" s="22" t="str">
        <f>$C$9</f>
        <v>Rechnungssteller</v>
      </c>
      <c r="D387" s="22" t="str">
        <f>$D$9</f>
        <v>Rechnungsdatum</v>
      </c>
      <c r="E387" s="22" t="str">
        <f>$E$9</f>
        <v>bezahlter Rechnungsbetrag
(brutto)</v>
      </c>
      <c r="F387" s="22" t="str">
        <f>$F$9</f>
        <v>in Rechnung nicht genutzter ausge-wiesener Betrag für Skonti, Rabatte
(brutto)</v>
      </c>
      <c r="G387" s="22" t="str">
        <f>$G$9</f>
        <v>MwSt.-
Satz</v>
      </c>
      <c r="H387" s="22" t="str">
        <f>$H$9</f>
        <v>MwSt</v>
      </c>
      <c r="I387" s="133" t="s">
        <v>58</v>
      </c>
      <c r="J387" s="22" t="str">
        <f>$J$9</f>
        <v>beantragte zuwendungsfähige 
Ausgaben netto vor Kostenschlüssel</v>
      </c>
      <c r="K387" s="24" t="s">
        <v>114</v>
      </c>
    </row>
    <row r="388" spans="1:11" s="217" customFormat="1" ht="18" x14ac:dyDescent="0.2">
      <c r="A388" s="118"/>
      <c r="B388" s="119"/>
      <c r="C388" s="118"/>
      <c r="D388" s="118"/>
      <c r="E388" s="118" t="str">
        <f>$E$10</f>
        <v>[EUR]</v>
      </c>
      <c r="F388" s="118" t="str">
        <f>$F$10</f>
        <v>[EUR]</v>
      </c>
      <c r="G388" s="118" t="str">
        <f>$G$10</f>
        <v>[%]</v>
      </c>
      <c r="H388" s="118" t="str">
        <f>$H$10</f>
        <v>[EUR]</v>
      </c>
      <c r="I388" s="118" t="str">
        <f>$I$10</f>
        <v>[EUR]</v>
      </c>
      <c r="J388" s="118" t="str">
        <f>$J$10</f>
        <v>[EUR]</v>
      </c>
      <c r="K388" s="30"/>
    </row>
    <row r="389" spans="1:11" s="95" customFormat="1" ht="20.25" customHeight="1" x14ac:dyDescent="0.25">
      <c r="A389" s="125" t="str">
        <f>$A$11</f>
        <v>(1)</v>
      </c>
      <c r="B389" s="126" t="str">
        <f>$B$11</f>
        <v>(2)</v>
      </c>
      <c r="C389" s="125" t="str">
        <f>$C$11</f>
        <v>(3)</v>
      </c>
      <c r="D389" s="24" t="str">
        <f>$D$11</f>
        <v>(4)</v>
      </c>
      <c r="E389" s="24" t="str">
        <f>$E$11</f>
        <v>(5)</v>
      </c>
      <c r="F389" s="24" t="str">
        <f>$F$11</f>
        <v>(6)</v>
      </c>
      <c r="G389" s="24" t="str">
        <f>$G$11</f>
        <v>(7)</v>
      </c>
      <c r="H389" s="24" t="str">
        <f>$H$11</f>
        <v>(8)</v>
      </c>
      <c r="I389" s="24" t="str">
        <f>$I$11</f>
        <v>(9)</v>
      </c>
      <c r="J389" s="127" t="str">
        <f>$J$11</f>
        <v>(10) = (5)-(6)-(8)-(9)</v>
      </c>
      <c r="K389" s="121" t="str">
        <f>$K$11</f>
        <v>(11)</v>
      </c>
    </row>
    <row r="390" spans="1:11" s="95" customFormat="1" ht="39" customHeight="1" x14ac:dyDescent="0.25">
      <c r="A390" s="243" t="s">
        <v>78</v>
      </c>
      <c r="B390" s="244"/>
      <c r="C390" s="244"/>
      <c r="D390" s="245"/>
      <c r="E390" s="165">
        <f>E376</f>
        <v>0</v>
      </c>
      <c r="F390" s="165">
        <f t="shared" ref="F390:J390" si="76">F376</f>
        <v>0</v>
      </c>
      <c r="G390" s="165"/>
      <c r="H390" s="165">
        <f t="shared" si="76"/>
        <v>0</v>
      </c>
      <c r="I390" s="165">
        <f t="shared" si="76"/>
        <v>0</v>
      </c>
      <c r="J390" s="165">
        <f t="shared" si="76"/>
        <v>0</v>
      </c>
      <c r="K390" s="114"/>
    </row>
    <row r="391" spans="1:11" s="33" customFormat="1" ht="39.950000000000003" customHeight="1" x14ac:dyDescent="0.25">
      <c r="A391" s="53"/>
      <c r="B391" s="134"/>
      <c r="C391" s="206"/>
      <c r="D391" s="134"/>
      <c r="E391" s="166"/>
      <c r="F391" s="166"/>
      <c r="G391" s="184"/>
      <c r="H391" s="194" t="str">
        <f>IF(G391="","",(E391-F391)-(E391-F391)/(1+G391/100))</f>
        <v/>
      </c>
      <c r="I391" s="166"/>
      <c r="J391" s="170" t="str">
        <f>IF(E391="","",(E391-F391-H391-I391))</f>
        <v/>
      </c>
      <c r="K391" s="210"/>
    </row>
    <row r="392" spans="1:11" s="33" customFormat="1" ht="39.950000000000003" customHeight="1" x14ac:dyDescent="0.25">
      <c r="A392" s="53"/>
      <c r="B392" s="134"/>
      <c r="C392" s="206"/>
      <c r="D392" s="134"/>
      <c r="E392" s="166"/>
      <c r="F392" s="166"/>
      <c r="G392" s="184"/>
      <c r="H392" s="194" t="str">
        <f t="shared" ref="H392:H405" si="77">IF(G392="","",(E392-F392)-(E392-F392)/(1+G392/100))</f>
        <v/>
      </c>
      <c r="I392" s="166"/>
      <c r="J392" s="170" t="str">
        <f t="shared" ref="J392:J393" si="78">IF(E392="","",(E392-F392-H392-I392))</f>
        <v/>
      </c>
      <c r="K392" s="210"/>
    </row>
    <row r="393" spans="1:11" s="33" customFormat="1" ht="39.950000000000003" customHeight="1" x14ac:dyDescent="0.25">
      <c r="A393" s="53"/>
      <c r="B393" s="134"/>
      <c r="C393" s="206"/>
      <c r="D393" s="134"/>
      <c r="E393" s="166"/>
      <c r="F393" s="166"/>
      <c r="G393" s="184"/>
      <c r="H393" s="194" t="str">
        <f t="shared" si="77"/>
        <v/>
      </c>
      <c r="I393" s="166"/>
      <c r="J393" s="170" t="str">
        <f t="shared" si="78"/>
        <v/>
      </c>
      <c r="K393" s="210"/>
    </row>
    <row r="394" spans="1:11" s="33" customFormat="1" ht="39.950000000000003" customHeight="1" x14ac:dyDescent="0.25">
      <c r="A394" s="53"/>
      <c r="B394" s="134"/>
      <c r="C394" s="206"/>
      <c r="D394" s="134"/>
      <c r="E394" s="166"/>
      <c r="F394" s="166"/>
      <c r="G394" s="184"/>
      <c r="H394" s="194" t="str">
        <f t="shared" si="77"/>
        <v/>
      </c>
      <c r="I394" s="166"/>
      <c r="J394" s="170" t="str">
        <f>IF(E394="","",(E394-F394-H394-I394))</f>
        <v/>
      </c>
      <c r="K394" s="210"/>
    </row>
    <row r="395" spans="1:11" s="33" customFormat="1" ht="39.950000000000003" customHeight="1" x14ac:dyDescent="0.25">
      <c r="A395" s="53"/>
      <c r="B395" s="134"/>
      <c r="C395" s="206"/>
      <c r="D395" s="134"/>
      <c r="E395" s="166"/>
      <c r="F395" s="166"/>
      <c r="G395" s="184"/>
      <c r="H395" s="194" t="str">
        <f t="shared" si="77"/>
        <v/>
      </c>
      <c r="I395" s="166"/>
      <c r="J395" s="170" t="str">
        <f t="shared" ref="J395:J405" si="79">IF(E395="","",(E395-F395-H395-I395))</f>
        <v/>
      </c>
      <c r="K395" s="210"/>
    </row>
    <row r="396" spans="1:11" s="33" customFormat="1" ht="39.950000000000003" customHeight="1" x14ac:dyDescent="0.25">
      <c r="A396" s="53"/>
      <c r="B396" s="134"/>
      <c r="C396" s="206"/>
      <c r="D396" s="134"/>
      <c r="E396" s="166"/>
      <c r="F396" s="166"/>
      <c r="G396" s="184"/>
      <c r="H396" s="194" t="str">
        <f t="shared" si="77"/>
        <v/>
      </c>
      <c r="I396" s="166"/>
      <c r="J396" s="170" t="str">
        <f t="shared" si="79"/>
        <v/>
      </c>
      <c r="K396" s="210"/>
    </row>
    <row r="397" spans="1:11" s="33" customFormat="1" ht="39.950000000000003" customHeight="1" x14ac:dyDescent="0.25">
      <c r="A397" s="53"/>
      <c r="B397" s="134"/>
      <c r="C397" s="206"/>
      <c r="D397" s="134"/>
      <c r="E397" s="166"/>
      <c r="F397" s="166"/>
      <c r="G397" s="184"/>
      <c r="H397" s="194" t="str">
        <f t="shared" si="77"/>
        <v/>
      </c>
      <c r="I397" s="166"/>
      <c r="J397" s="170" t="str">
        <f t="shared" si="79"/>
        <v/>
      </c>
      <c r="K397" s="210"/>
    </row>
    <row r="398" spans="1:11" s="33" customFormat="1" ht="39.950000000000003" customHeight="1" x14ac:dyDescent="0.25">
      <c r="A398" s="53"/>
      <c r="B398" s="134"/>
      <c r="C398" s="206"/>
      <c r="D398" s="134"/>
      <c r="E398" s="166"/>
      <c r="F398" s="166"/>
      <c r="G398" s="184"/>
      <c r="H398" s="194" t="str">
        <f t="shared" si="77"/>
        <v/>
      </c>
      <c r="I398" s="166"/>
      <c r="J398" s="170" t="str">
        <f t="shared" si="79"/>
        <v/>
      </c>
      <c r="K398" s="210"/>
    </row>
    <row r="399" spans="1:11" s="33" customFormat="1" ht="39.950000000000003" customHeight="1" x14ac:dyDescent="0.25">
      <c r="A399" s="53"/>
      <c r="B399" s="134"/>
      <c r="C399" s="206"/>
      <c r="D399" s="134"/>
      <c r="E399" s="166"/>
      <c r="F399" s="166"/>
      <c r="G399" s="184"/>
      <c r="H399" s="194" t="str">
        <f t="shared" si="77"/>
        <v/>
      </c>
      <c r="I399" s="166"/>
      <c r="J399" s="170" t="str">
        <f t="shared" si="79"/>
        <v/>
      </c>
      <c r="K399" s="210"/>
    </row>
    <row r="400" spans="1:11" s="33" customFormat="1" ht="39.950000000000003" customHeight="1" x14ac:dyDescent="0.25">
      <c r="A400" s="53"/>
      <c r="B400" s="134"/>
      <c r="C400" s="206"/>
      <c r="D400" s="134"/>
      <c r="E400" s="166"/>
      <c r="F400" s="166"/>
      <c r="G400" s="184"/>
      <c r="H400" s="194" t="str">
        <f t="shared" si="77"/>
        <v/>
      </c>
      <c r="I400" s="166"/>
      <c r="J400" s="170" t="str">
        <f t="shared" si="79"/>
        <v/>
      </c>
      <c r="K400" s="210"/>
    </row>
    <row r="401" spans="1:11" s="33" customFormat="1" ht="39.950000000000003" customHeight="1" x14ac:dyDescent="0.25">
      <c r="A401" s="53"/>
      <c r="B401" s="134"/>
      <c r="C401" s="206"/>
      <c r="D401" s="134"/>
      <c r="E401" s="166"/>
      <c r="F401" s="166"/>
      <c r="G401" s="184"/>
      <c r="H401" s="194" t="str">
        <f t="shared" si="77"/>
        <v/>
      </c>
      <c r="I401" s="166"/>
      <c r="J401" s="170" t="str">
        <f t="shared" si="79"/>
        <v/>
      </c>
      <c r="K401" s="210"/>
    </row>
    <row r="402" spans="1:11" s="33" customFormat="1" ht="39.950000000000003" customHeight="1" x14ac:dyDescent="0.25">
      <c r="A402" s="53"/>
      <c r="B402" s="134"/>
      <c r="C402" s="206"/>
      <c r="D402" s="134"/>
      <c r="E402" s="166"/>
      <c r="F402" s="166"/>
      <c r="G402" s="184"/>
      <c r="H402" s="194" t="str">
        <f t="shared" si="77"/>
        <v/>
      </c>
      <c r="I402" s="166"/>
      <c r="J402" s="170" t="str">
        <f t="shared" si="79"/>
        <v/>
      </c>
      <c r="K402" s="210"/>
    </row>
    <row r="403" spans="1:11" s="33" customFormat="1" ht="39.950000000000003" customHeight="1" x14ac:dyDescent="0.25">
      <c r="A403" s="53"/>
      <c r="B403" s="134"/>
      <c r="C403" s="206"/>
      <c r="D403" s="134"/>
      <c r="E403" s="166"/>
      <c r="F403" s="166"/>
      <c r="G403" s="184"/>
      <c r="H403" s="194" t="str">
        <f t="shared" si="77"/>
        <v/>
      </c>
      <c r="I403" s="166"/>
      <c r="J403" s="170" t="str">
        <f t="shared" si="79"/>
        <v/>
      </c>
      <c r="K403" s="210"/>
    </row>
    <row r="404" spans="1:11" s="33" customFormat="1" ht="39.950000000000003" customHeight="1" x14ac:dyDescent="0.25">
      <c r="A404" s="53"/>
      <c r="B404" s="134"/>
      <c r="C404" s="206"/>
      <c r="D404" s="134"/>
      <c r="E404" s="166"/>
      <c r="F404" s="166"/>
      <c r="G404" s="184"/>
      <c r="H404" s="194" t="str">
        <f t="shared" si="77"/>
        <v/>
      </c>
      <c r="I404" s="166"/>
      <c r="J404" s="170" t="str">
        <f t="shared" si="79"/>
        <v/>
      </c>
      <c r="K404" s="210"/>
    </row>
    <row r="405" spans="1:11" s="33" customFormat="1" ht="39.950000000000003" customHeight="1" x14ac:dyDescent="0.25">
      <c r="A405" s="53"/>
      <c r="B405" s="134"/>
      <c r="C405" s="206"/>
      <c r="D405" s="134"/>
      <c r="E405" s="166"/>
      <c r="F405" s="166"/>
      <c r="G405" s="184"/>
      <c r="H405" s="194" t="str">
        <f t="shared" si="77"/>
        <v/>
      </c>
      <c r="I405" s="166"/>
      <c r="J405" s="170" t="str">
        <f t="shared" si="79"/>
        <v/>
      </c>
      <c r="K405" s="210"/>
    </row>
    <row r="406" spans="1:11" s="33" customFormat="1" ht="39.950000000000003" customHeight="1" x14ac:dyDescent="0.25">
      <c r="A406" s="53"/>
      <c r="B406" s="134"/>
      <c r="C406" s="206"/>
      <c r="D406" s="134"/>
      <c r="E406" s="166"/>
      <c r="F406" s="166"/>
      <c r="G406" s="184"/>
      <c r="H406" s="194" t="str">
        <f t="shared" ref="H406:H410" si="80">IF(G406="","",(E406-F406)-(E406-F406)/(1+G406/100))</f>
        <v/>
      </c>
      <c r="I406" s="166"/>
      <c r="J406" s="170" t="str">
        <f t="shared" ref="J406:J410" si="81">IF(E406="","",(E406-F406-H406-I406))</f>
        <v/>
      </c>
      <c r="K406" s="210"/>
    </row>
    <row r="407" spans="1:11" s="33" customFormat="1" ht="39.950000000000003" customHeight="1" x14ac:dyDescent="0.25">
      <c r="A407" s="53"/>
      <c r="B407" s="134"/>
      <c r="C407" s="206"/>
      <c r="D407" s="134"/>
      <c r="E407" s="166"/>
      <c r="F407" s="166"/>
      <c r="G407" s="184"/>
      <c r="H407" s="194" t="str">
        <f t="shared" si="80"/>
        <v/>
      </c>
      <c r="I407" s="166"/>
      <c r="J407" s="170" t="str">
        <f t="shared" si="81"/>
        <v/>
      </c>
      <c r="K407" s="210"/>
    </row>
    <row r="408" spans="1:11" s="33" customFormat="1" ht="39.950000000000003" customHeight="1" x14ac:dyDescent="0.25">
      <c r="A408" s="53"/>
      <c r="B408" s="134"/>
      <c r="C408" s="206"/>
      <c r="D408" s="134"/>
      <c r="E408" s="166"/>
      <c r="F408" s="166"/>
      <c r="G408" s="184"/>
      <c r="H408" s="194" t="str">
        <f t="shared" si="80"/>
        <v/>
      </c>
      <c r="I408" s="166"/>
      <c r="J408" s="170" t="str">
        <f t="shared" si="81"/>
        <v/>
      </c>
      <c r="K408" s="210"/>
    </row>
    <row r="409" spans="1:11" s="33" customFormat="1" ht="39.950000000000003" customHeight="1" x14ac:dyDescent="0.25">
      <c r="A409" s="53"/>
      <c r="B409" s="134"/>
      <c r="C409" s="206"/>
      <c r="D409" s="134"/>
      <c r="E409" s="166"/>
      <c r="F409" s="166"/>
      <c r="G409" s="184"/>
      <c r="H409" s="194" t="str">
        <f t="shared" si="80"/>
        <v/>
      </c>
      <c r="I409" s="166"/>
      <c r="J409" s="170" t="str">
        <f t="shared" si="81"/>
        <v/>
      </c>
      <c r="K409" s="210"/>
    </row>
    <row r="410" spans="1:11" s="33" customFormat="1" ht="39.950000000000003" customHeight="1" thickBot="1" x14ac:dyDescent="0.3">
      <c r="A410" s="140"/>
      <c r="B410" s="141"/>
      <c r="C410" s="207"/>
      <c r="D410" s="141"/>
      <c r="E410" s="167"/>
      <c r="F410" s="167"/>
      <c r="G410" s="185"/>
      <c r="H410" s="195" t="str">
        <f t="shared" si="80"/>
        <v/>
      </c>
      <c r="I410" s="167"/>
      <c r="J410" s="171" t="str">
        <f t="shared" si="81"/>
        <v/>
      </c>
      <c r="K410" s="211"/>
    </row>
    <row r="411" spans="1:11" s="33" customFormat="1" ht="42.75" customHeight="1" thickTop="1" thickBot="1" x14ac:dyDescent="0.3">
      <c r="B411" s="156"/>
      <c r="C411" s="156"/>
      <c r="D411" s="155" t="s">
        <v>65</v>
      </c>
      <c r="E411" s="168">
        <f>SUM(E390:E410)</f>
        <v>0</v>
      </c>
      <c r="F411" s="168">
        <f t="shared" ref="F411" si="82">SUM(F390:F410)</f>
        <v>0</v>
      </c>
      <c r="G411" s="144"/>
      <c r="H411" s="168">
        <f t="shared" ref="H411:I411" si="83">SUM(H390:H410)</f>
        <v>0</v>
      </c>
      <c r="I411" s="168">
        <f t="shared" si="83"/>
        <v>0</v>
      </c>
      <c r="J411" s="174">
        <f>SUM(J390:J410)</f>
        <v>0</v>
      </c>
      <c r="K411" s="152"/>
    </row>
    <row r="412" spans="1:11" s="33" customFormat="1" ht="42.75" customHeight="1" thickBot="1" x14ac:dyDescent="0.4">
      <c r="A412" s="34"/>
      <c r="B412" s="35"/>
      <c r="C412" s="36"/>
      <c r="D412" s="238" t="s">
        <v>43</v>
      </c>
      <c r="E412" s="239"/>
      <c r="F412" s="239"/>
      <c r="G412" s="239"/>
      <c r="H412" s="239"/>
      <c r="I412" s="239"/>
      <c r="J412" s="147" t="str">
        <f>$J$33</f>
        <v>100%</v>
      </c>
      <c r="K412" s="148"/>
    </row>
    <row r="413" spans="1:11" s="33" customFormat="1" ht="60.75" customHeight="1" thickBot="1" x14ac:dyDescent="0.4">
      <c r="A413" s="34"/>
      <c r="B413" s="35"/>
      <c r="C413" s="217"/>
      <c r="D413" s="240" t="s">
        <v>112</v>
      </c>
      <c r="E413" s="239"/>
      <c r="F413" s="239"/>
      <c r="G413" s="239"/>
      <c r="H413" s="239"/>
      <c r="I413" s="260"/>
      <c r="J413" s="178">
        <f>J411*J412</f>
        <v>0</v>
      </c>
      <c r="K413" s="151"/>
    </row>
    <row r="414" spans="1:11" s="217" customFormat="1" x14ac:dyDescent="0.2">
      <c r="A414" s="37"/>
      <c r="B414" s="38"/>
      <c r="C414" s="37"/>
      <c r="D414" s="37"/>
      <c r="E414" s="37"/>
      <c r="F414" s="37"/>
      <c r="G414" s="37"/>
      <c r="H414" s="37"/>
      <c r="I414" s="37"/>
      <c r="J414" s="37"/>
      <c r="K414" s="37"/>
    </row>
    <row r="415" spans="1:11" s="217" customFormat="1" x14ac:dyDescent="0.2">
      <c r="B415" s="6"/>
    </row>
    <row r="416" spans="1:11" s="33" customFormat="1" ht="20.25" customHeight="1" thickBot="1" x14ac:dyDescent="0.25">
      <c r="A416" s="39" t="s">
        <v>20</v>
      </c>
      <c r="B416" s="37"/>
      <c r="C416" s="37"/>
      <c r="D416" s="136"/>
      <c r="E416" s="136"/>
      <c r="F416" s="136"/>
      <c r="G416" s="136"/>
      <c r="H416" s="136"/>
      <c r="I416" s="136"/>
      <c r="J416" s="225" t="s">
        <v>104</v>
      </c>
      <c r="K416" s="226">
        <f>K1</f>
        <v>1</v>
      </c>
    </row>
    <row r="417" spans="1:11" s="217" customFormat="1" ht="42" customHeight="1" thickBot="1" x14ac:dyDescent="0.25">
      <c r="A417" s="216" t="str">
        <f>$A$4</f>
        <v>Teilvorhaben 3:</v>
      </c>
      <c r="B417" s="40"/>
      <c r="C417" s="250">
        <f>$C$4</f>
        <v>0</v>
      </c>
      <c r="D417" s="251"/>
      <c r="E417" s="251"/>
      <c r="F417" s="251"/>
      <c r="G417" s="251"/>
      <c r="H417" s="251"/>
      <c r="I417" s="251"/>
      <c r="J417" s="251"/>
      <c r="K417" s="252"/>
    </row>
    <row r="418" spans="1:11" s="217" customFormat="1" ht="35.1" customHeight="1" x14ac:dyDescent="0.3">
      <c r="A418" s="82"/>
      <c r="B418" s="6"/>
      <c r="C418" s="82" t="s">
        <v>26</v>
      </c>
      <c r="D418" s="108"/>
      <c r="E418" s="108"/>
      <c r="F418" s="108"/>
      <c r="G418" s="108"/>
      <c r="H418" s="108"/>
      <c r="I418" s="108"/>
      <c r="J418" s="108"/>
      <c r="K418" s="42"/>
    </row>
    <row r="419" spans="1:11" s="217" customFormat="1" ht="35.1" customHeight="1" thickBot="1" x14ac:dyDescent="0.3">
      <c r="A419" s="15"/>
      <c r="B419" s="16"/>
      <c r="C419" s="15"/>
      <c r="K419" s="42"/>
    </row>
    <row r="420" spans="1:11" s="217" customFormat="1" ht="35.1" customHeight="1" thickBot="1" x14ac:dyDescent="0.25">
      <c r="A420" s="100" t="s">
        <v>0</v>
      </c>
      <c r="B420" s="43"/>
      <c r="C420" s="4">
        <f>Start!$C$12</f>
        <v>0</v>
      </c>
      <c r="E420" s="18" t="s">
        <v>50</v>
      </c>
      <c r="F420" s="248">
        <f>Start!$C$22</f>
        <v>0</v>
      </c>
      <c r="G420" s="249"/>
      <c r="H420" s="115"/>
      <c r="I420" s="44"/>
      <c r="J420" s="44"/>
      <c r="K420" s="45"/>
    </row>
    <row r="421" spans="1:11" s="217" customFormat="1" x14ac:dyDescent="0.2">
      <c r="A421" s="101"/>
      <c r="B421" s="20"/>
      <c r="C421" s="21"/>
      <c r="D421" s="21"/>
      <c r="E421" s="21"/>
      <c r="F421" s="21"/>
      <c r="G421" s="21"/>
      <c r="H421" s="42"/>
      <c r="I421" s="46"/>
      <c r="J421" s="46"/>
      <c r="K421" s="46"/>
    </row>
    <row r="422" spans="1:11" s="217" customFormat="1" ht="130.5" customHeight="1" x14ac:dyDescent="0.2">
      <c r="A422" s="22" t="str">
        <f>$A$9</f>
        <v>Beleg-Nr.</v>
      </c>
      <c r="B422" s="23" t="str">
        <f>$B$9</f>
        <v>Zahlungsdatum</v>
      </c>
      <c r="C422" s="22" t="str">
        <f>$C$9</f>
        <v>Rechnungssteller</v>
      </c>
      <c r="D422" s="22" t="str">
        <f>$D$9</f>
        <v>Rechnungsdatum</v>
      </c>
      <c r="E422" s="22" t="str">
        <f>$E$9</f>
        <v>bezahlter Rechnungsbetrag
(brutto)</v>
      </c>
      <c r="F422" s="22" t="str">
        <f>$F$9</f>
        <v>in Rechnung nicht genutzter ausge-wiesener Betrag für Skonti, Rabatte
(brutto)</v>
      </c>
      <c r="G422" s="22" t="str">
        <f>$G$9</f>
        <v>MwSt.-
Satz</v>
      </c>
      <c r="H422" s="22" t="str">
        <f>$H$9</f>
        <v>MwSt</v>
      </c>
      <c r="I422" s="133" t="s">
        <v>58</v>
      </c>
      <c r="J422" s="22" t="str">
        <f>$J$9</f>
        <v>beantragte zuwendungsfähige 
Ausgaben netto vor Kostenschlüssel</v>
      </c>
      <c r="K422" s="24" t="s">
        <v>114</v>
      </c>
    </row>
    <row r="423" spans="1:11" s="217" customFormat="1" ht="18" x14ac:dyDescent="0.2">
      <c r="A423" s="118"/>
      <c r="B423" s="119"/>
      <c r="C423" s="118"/>
      <c r="D423" s="118"/>
      <c r="E423" s="118" t="str">
        <f>$E$10</f>
        <v>[EUR]</v>
      </c>
      <c r="F423" s="118" t="str">
        <f>$F$10</f>
        <v>[EUR]</v>
      </c>
      <c r="G423" s="118" t="str">
        <f>$G$10</f>
        <v>[%]</v>
      </c>
      <c r="H423" s="118" t="str">
        <f>$H$10</f>
        <v>[EUR]</v>
      </c>
      <c r="I423" s="118" t="str">
        <f>$I$10</f>
        <v>[EUR]</v>
      </c>
      <c r="J423" s="118" t="str">
        <f>$J$10</f>
        <v>[EUR]</v>
      </c>
      <c r="K423" s="30"/>
    </row>
    <row r="424" spans="1:11" s="95" customFormat="1" ht="20.25" customHeight="1" x14ac:dyDescent="0.25">
      <c r="A424" s="125" t="str">
        <f>$A$11</f>
        <v>(1)</v>
      </c>
      <c r="B424" s="126" t="str">
        <f>$B$11</f>
        <v>(2)</v>
      </c>
      <c r="C424" s="125" t="str">
        <f>$C$11</f>
        <v>(3)</v>
      </c>
      <c r="D424" s="24" t="str">
        <f>$D$11</f>
        <v>(4)</v>
      </c>
      <c r="E424" s="24" t="str">
        <f>$E$11</f>
        <v>(5)</v>
      </c>
      <c r="F424" s="24" t="str">
        <f>$F$11</f>
        <v>(6)</v>
      </c>
      <c r="G424" s="24" t="str">
        <f>$G$11</f>
        <v>(7)</v>
      </c>
      <c r="H424" s="24" t="str">
        <f>$H$11</f>
        <v>(8)</v>
      </c>
      <c r="I424" s="24" t="str">
        <f>$I$11</f>
        <v>(9)</v>
      </c>
      <c r="J424" s="127" t="str">
        <f>$J$11</f>
        <v>(10) = (5)-(6)-(8)-(9)</v>
      </c>
      <c r="K424" s="121" t="str">
        <f>$K$11</f>
        <v>(11)</v>
      </c>
    </row>
    <row r="425" spans="1:11" s="95" customFormat="1" ht="39" customHeight="1" x14ac:dyDescent="0.25">
      <c r="A425" s="243" t="s">
        <v>79</v>
      </c>
      <c r="B425" s="244"/>
      <c r="C425" s="244"/>
      <c r="D425" s="245"/>
      <c r="E425" s="165">
        <f>E411</f>
        <v>0</v>
      </c>
      <c r="F425" s="165">
        <f t="shared" ref="F425:J425" si="84">F411</f>
        <v>0</v>
      </c>
      <c r="G425" s="165"/>
      <c r="H425" s="165">
        <f t="shared" si="84"/>
        <v>0</v>
      </c>
      <c r="I425" s="165">
        <f t="shared" si="84"/>
        <v>0</v>
      </c>
      <c r="J425" s="165">
        <f t="shared" si="84"/>
        <v>0</v>
      </c>
      <c r="K425" s="114"/>
    </row>
    <row r="426" spans="1:11" s="33" customFormat="1" ht="39.950000000000003" customHeight="1" x14ac:dyDescent="0.25">
      <c r="A426" s="53"/>
      <c r="B426" s="134"/>
      <c r="C426" s="206"/>
      <c r="D426" s="134"/>
      <c r="E426" s="166"/>
      <c r="F426" s="166"/>
      <c r="G426" s="184"/>
      <c r="H426" s="194" t="str">
        <f>IF(G426="","",(E426-F426)-(E426-F426)/(1+G426/100))</f>
        <v/>
      </c>
      <c r="I426" s="166"/>
      <c r="J426" s="170" t="str">
        <f>IF(E426="","",(E426-F426-H426-I426))</f>
        <v/>
      </c>
      <c r="K426" s="210"/>
    </row>
    <row r="427" spans="1:11" s="33" customFormat="1" ht="39.950000000000003" customHeight="1" x14ac:dyDescent="0.25">
      <c r="A427" s="53"/>
      <c r="B427" s="134"/>
      <c r="C427" s="206"/>
      <c r="D427" s="134"/>
      <c r="E427" s="166"/>
      <c r="F427" s="166"/>
      <c r="G427" s="184"/>
      <c r="H427" s="194" t="str">
        <f t="shared" ref="H427:H441" si="85">IF(G427="","",(E427-F427)-(E427-F427)/(1+G427/100))</f>
        <v/>
      </c>
      <c r="I427" s="166"/>
      <c r="J427" s="170" t="str">
        <f t="shared" ref="J427:J428" si="86">IF(E427="","",(E427-F427-H427-I427))</f>
        <v/>
      </c>
      <c r="K427" s="210"/>
    </row>
    <row r="428" spans="1:11" s="33" customFormat="1" ht="39.950000000000003" customHeight="1" x14ac:dyDescent="0.25">
      <c r="A428" s="53"/>
      <c r="B428" s="134"/>
      <c r="C428" s="206"/>
      <c r="D428" s="134"/>
      <c r="E428" s="166"/>
      <c r="F428" s="166"/>
      <c r="G428" s="184"/>
      <c r="H428" s="194" t="str">
        <f t="shared" si="85"/>
        <v/>
      </c>
      <c r="I428" s="166"/>
      <c r="J428" s="170" t="str">
        <f t="shared" si="86"/>
        <v/>
      </c>
      <c r="K428" s="210"/>
    </row>
    <row r="429" spans="1:11" s="33" customFormat="1" ht="39.950000000000003" customHeight="1" x14ac:dyDescent="0.25">
      <c r="A429" s="53"/>
      <c r="B429" s="134"/>
      <c r="C429" s="206"/>
      <c r="D429" s="134"/>
      <c r="E429" s="166"/>
      <c r="F429" s="166"/>
      <c r="G429" s="184"/>
      <c r="H429" s="194" t="str">
        <f t="shared" si="85"/>
        <v/>
      </c>
      <c r="I429" s="166"/>
      <c r="J429" s="170" t="str">
        <f>IF(E429="","",(E429-F429-H429-I429))</f>
        <v/>
      </c>
      <c r="K429" s="210"/>
    </row>
    <row r="430" spans="1:11" s="33" customFormat="1" ht="39.950000000000003" customHeight="1" x14ac:dyDescent="0.25">
      <c r="A430" s="53"/>
      <c r="B430" s="134"/>
      <c r="C430" s="206"/>
      <c r="D430" s="134"/>
      <c r="E430" s="166"/>
      <c r="F430" s="166"/>
      <c r="G430" s="184"/>
      <c r="H430" s="194" t="str">
        <f t="shared" si="85"/>
        <v/>
      </c>
      <c r="I430" s="166"/>
      <c r="J430" s="170" t="str">
        <f t="shared" ref="J430:J442" si="87">IF(E430="","",(E430-F430-H430-I430))</f>
        <v/>
      </c>
      <c r="K430" s="210"/>
    </row>
    <row r="431" spans="1:11" s="33" customFormat="1" ht="39.950000000000003" customHeight="1" x14ac:dyDescent="0.25">
      <c r="A431" s="53"/>
      <c r="B431" s="134"/>
      <c r="C431" s="206"/>
      <c r="D431" s="134"/>
      <c r="E431" s="166"/>
      <c r="F431" s="166"/>
      <c r="G431" s="184"/>
      <c r="H431" s="194" t="str">
        <f t="shared" si="85"/>
        <v/>
      </c>
      <c r="I431" s="166"/>
      <c r="J431" s="170" t="str">
        <f t="shared" si="87"/>
        <v/>
      </c>
      <c r="K431" s="210"/>
    </row>
    <row r="432" spans="1:11" s="33" customFormat="1" ht="39.950000000000003" customHeight="1" x14ac:dyDescent="0.25">
      <c r="A432" s="53"/>
      <c r="B432" s="134"/>
      <c r="C432" s="206"/>
      <c r="D432" s="134"/>
      <c r="E432" s="166"/>
      <c r="F432" s="166"/>
      <c r="G432" s="184"/>
      <c r="H432" s="194" t="str">
        <f t="shared" si="85"/>
        <v/>
      </c>
      <c r="I432" s="166"/>
      <c r="J432" s="170" t="str">
        <f t="shared" si="87"/>
        <v/>
      </c>
      <c r="K432" s="210"/>
    </row>
    <row r="433" spans="1:11" s="33" customFormat="1" ht="39.950000000000003" customHeight="1" x14ac:dyDescent="0.25">
      <c r="A433" s="53"/>
      <c r="B433" s="134"/>
      <c r="C433" s="206"/>
      <c r="D433" s="134"/>
      <c r="E433" s="166"/>
      <c r="F433" s="166"/>
      <c r="G433" s="184"/>
      <c r="H433" s="194" t="str">
        <f t="shared" si="85"/>
        <v/>
      </c>
      <c r="I433" s="166"/>
      <c r="J433" s="170" t="str">
        <f t="shared" si="87"/>
        <v/>
      </c>
      <c r="K433" s="210"/>
    </row>
    <row r="434" spans="1:11" s="33" customFormat="1" ht="39.950000000000003" customHeight="1" x14ac:dyDescent="0.25">
      <c r="A434" s="53"/>
      <c r="B434" s="134"/>
      <c r="C434" s="206"/>
      <c r="D434" s="134"/>
      <c r="E434" s="166"/>
      <c r="F434" s="166"/>
      <c r="G434" s="184"/>
      <c r="H434" s="194" t="str">
        <f t="shared" si="85"/>
        <v/>
      </c>
      <c r="I434" s="166"/>
      <c r="J434" s="170" t="str">
        <f t="shared" si="87"/>
        <v/>
      </c>
      <c r="K434" s="210"/>
    </row>
    <row r="435" spans="1:11" s="33" customFormat="1" ht="39.950000000000003" customHeight="1" x14ac:dyDescent="0.25">
      <c r="A435" s="53"/>
      <c r="B435" s="134"/>
      <c r="C435" s="206"/>
      <c r="D435" s="134"/>
      <c r="E435" s="166"/>
      <c r="F435" s="166"/>
      <c r="G435" s="184"/>
      <c r="H435" s="194" t="str">
        <f t="shared" si="85"/>
        <v/>
      </c>
      <c r="I435" s="166"/>
      <c r="J435" s="170" t="str">
        <f t="shared" si="87"/>
        <v/>
      </c>
      <c r="K435" s="210"/>
    </row>
    <row r="436" spans="1:11" s="33" customFormat="1" ht="39.950000000000003" customHeight="1" x14ac:dyDescent="0.25">
      <c r="A436" s="53"/>
      <c r="B436" s="134"/>
      <c r="C436" s="206"/>
      <c r="D436" s="134"/>
      <c r="E436" s="166"/>
      <c r="F436" s="166"/>
      <c r="G436" s="184"/>
      <c r="H436" s="194" t="str">
        <f t="shared" si="85"/>
        <v/>
      </c>
      <c r="I436" s="166"/>
      <c r="J436" s="170" t="str">
        <f t="shared" si="87"/>
        <v/>
      </c>
      <c r="K436" s="210"/>
    </row>
    <row r="437" spans="1:11" s="33" customFormat="1" ht="39.950000000000003" customHeight="1" x14ac:dyDescent="0.25">
      <c r="A437" s="53"/>
      <c r="B437" s="134"/>
      <c r="C437" s="206"/>
      <c r="D437" s="134"/>
      <c r="E437" s="166"/>
      <c r="F437" s="166"/>
      <c r="G437" s="184"/>
      <c r="H437" s="194" t="str">
        <f t="shared" si="85"/>
        <v/>
      </c>
      <c r="I437" s="166"/>
      <c r="J437" s="170" t="str">
        <f t="shared" si="87"/>
        <v/>
      </c>
      <c r="K437" s="210"/>
    </row>
    <row r="438" spans="1:11" s="33" customFormat="1" ht="39.950000000000003" customHeight="1" x14ac:dyDescent="0.25">
      <c r="A438" s="53"/>
      <c r="B438" s="134"/>
      <c r="C438" s="206"/>
      <c r="D438" s="134"/>
      <c r="E438" s="166"/>
      <c r="F438" s="166"/>
      <c r="G438" s="184"/>
      <c r="H438" s="194" t="str">
        <f t="shared" si="85"/>
        <v/>
      </c>
      <c r="I438" s="166"/>
      <c r="J438" s="170" t="str">
        <f t="shared" si="87"/>
        <v/>
      </c>
      <c r="K438" s="210"/>
    </row>
    <row r="439" spans="1:11" s="33" customFormat="1" ht="39.950000000000003" customHeight="1" x14ac:dyDescent="0.25">
      <c r="A439" s="53"/>
      <c r="B439" s="134"/>
      <c r="C439" s="206"/>
      <c r="D439" s="134"/>
      <c r="E439" s="166"/>
      <c r="F439" s="166"/>
      <c r="G439" s="184"/>
      <c r="H439" s="194" t="str">
        <f t="shared" si="85"/>
        <v/>
      </c>
      <c r="I439" s="166"/>
      <c r="J439" s="170" t="str">
        <f t="shared" si="87"/>
        <v/>
      </c>
      <c r="K439" s="210"/>
    </row>
    <row r="440" spans="1:11" s="33" customFormat="1" ht="39.950000000000003" customHeight="1" x14ac:dyDescent="0.25">
      <c r="A440" s="53"/>
      <c r="B440" s="134"/>
      <c r="C440" s="206"/>
      <c r="D440" s="134"/>
      <c r="E440" s="166"/>
      <c r="F440" s="166"/>
      <c r="G440" s="184"/>
      <c r="H440" s="194" t="str">
        <f t="shared" si="85"/>
        <v/>
      </c>
      <c r="I440" s="166"/>
      <c r="J440" s="170" t="str">
        <f t="shared" si="87"/>
        <v/>
      </c>
      <c r="K440" s="210"/>
    </row>
    <row r="441" spans="1:11" s="33" customFormat="1" ht="39.950000000000003" customHeight="1" x14ac:dyDescent="0.25">
      <c r="A441" s="53"/>
      <c r="B441" s="134"/>
      <c r="C441" s="206"/>
      <c r="D441" s="134"/>
      <c r="E441" s="166"/>
      <c r="F441" s="166"/>
      <c r="G441" s="184"/>
      <c r="H441" s="194" t="str">
        <f t="shared" si="85"/>
        <v/>
      </c>
      <c r="I441" s="166"/>
      <c r="J441" s="170" t="str">
        <f t="shared" si="87"/>
        <v/>
      </c>
      <c r="K441" s="210"/>
    </row>
    <row r="442" spans="1:11" s="33" customFormat="1" ht="39.950000000000003" customHeight="1" x14ac:dyDescent="0.25">
      <c r="A442" s="53"/>
      <c r="B442" s="134"/>
      <c r="C442" s="206"/>
      <c r="D442" s="134"/>
      <c r="E442" s="166"/>
      <c r="F442" s="166"/>
      <c r="G442" s="184"/>
      <c r="H442" s="194" t="str">
        <f t="shared" ref="H442:H445" si="88">IF(G442="","",(E442-F442)-(E442-F442)/(1+G442/100))</f>
        <v/>
      </c>
      <c r="I442" s="166"/>
      <c r="J442" s="170" t="str">
        <f t="shared" si="87"/>
        <v/>
      </c>
      <c r="K442" s="210"/>
    </row>
    <row r="443" spans="1:11" s="33" customFormat="1" ht="39.950000000000003" customHeight="1" x14ac:dyDescent="0.25">
      <c r="A443" s="53"/>
      <c r="B443" s="134"/>
      <c r="C443" s="206"/>
      <c r="D443" s="134"/>
      <c r="E443" s="166"/>
      <c r="F443" s="166"/>
      <c r="G443" s="184"/>
      <c r="H443" s="194" t="str">
        <f t="shared" si="88"/>
        <v/>
      </c>
      <c r="I443" s="166"/>
      <c r="J443" s="170" t="str">
        <f t="shared" ref="J443:J445" si="89">IF(E443="","",(E443-F443-H443-I443))</f>
        <v/>
      </c>
      <c r="K443" s="210"/>
    </row>
    <row r="444" spans="1:11" s="33" customFormat="1" ht="39.950000000000003" customHeight="1" x14ac:dyDescent="0.25">
      <c r="A444" s="53"/>
      <c r="B444" s="134"/>
      <c r="C444" s="206"/>
      <c r="D444" s="134"/>
      <c r="E444" s="166"/>
      <c r="F444" s="166"/>
      <c r="G444" s="184"/>
      <c r="H444" s="194" t="str">
        <f t="shared" si="88"/>
        <v/>
      </c>
      <c r="I444" s="166"/>
      <c r="J444" s="170" t="str">
        <f t="shared" si="89"/>
        <v/>
      </c>
      <c r="K444" s="210"/>
    </row>
    <row r="445" spans="1:11" s="33" customFormat="1" ht="39.950000000000003" customHeight="1" thickBot="1" x14ac:dyDescent="0.3">
      <c r="A445" s="140"/>
      <c r="B445" s="141"/>
      <c r="C445" s="207"/>
      <c r="D445" s="141"/>
      <c r="E445" s="167"/>
      <c r="F445" s="167"/>
      <c r="G445" s="185"/>
      <c r="H445" s="195" t="str">
        <f t="shared" si="88"/>
        <v/>
      </c>
      <c r="I445" s="167"/>
      <c r="J445" s="171" t="str">
        <f t="shared" si="89"/>
        <v/>
      </c>
      <c r="K445" s="211"/>
    </row>
    <row r="446" spans="1:11" s="33" customFormat="1" ht="42.75" customHeight="1" thickTop="1" thickBot="1" x14ac:dyDescent="0.3">
      <c r="B446" s="156"/>
      <c r="C446" s="156"/>
      <c r="D446" s="155" t="s">
        <v>65</v>
      </c>
      <c r="E446" s="168">
        <f>SUM(E425:E445)</f>
        <v>0</v>
      </c>
      <c r="F446" s="168">
        <f t="shared" ref="F446" si="90">SUM(F425:F445)</f>
        <v>0</v>
      </c>
      <c r="G446" s="144"/>
      <c r="H446" s="168">
        <f t="shared" ref="H446:I446" si="91">SUM(H425:H445)</f>
        <v>0</v>
      </c>
      <c r="I446" s="168">
        <f t="shared" si="91"/>
        <v>0</v>
      </c>
      <c r="J446" s="174">
        <f>SUM(J425:J445)</f>
        <v>0</v>
      </c>
      <c r="K446" s="152"/>
    </row>
    <row r="447" spans="1:11" s="33" customFormat="1" ht="42.75" customHeight="1" thickBot="1" x14ac:dyDescent="0.4">
      <c r="A447" s="34"/>
      <c r="B447" s="35"/>
      <c r="C447" s="36"/>
      <c r="D447" s="238" t="s">
        <v>43</v>
      </c>
      <c r="E447" s="239"/>
      <c r="F447" s="239"/>
      <c r="G447" s="239"/>
      <c r="H447" s="239"/>
      <c r="I447" s="239"/>
      <c r="J447" s="147" t="str">
        <f>$J$33</f>
        <v>100%</v>
      </c>
      <c r="K447" s="148"/>
    </row>
    <row r="448" spans="1:11" s="33" customFormat="1" ht="60.75" customHeight="1" thickBot="1" x14ac:dyDescent="0.4">
      <c r="A448" s="34"/>
      <c r="B448" s="35"/>
      <c r="C448" s="217"/>
      <c r="D448" s="240" t="s">
        <v>112</v>
      </c>
      <c r="E448" s="239"/>
      <c r="F448" s="239"/>
      <c r="G448" s="239"/>
      <c r="H448" s="239"/>
      <c r="I448" s="260"/>
      <c r="J448" s="178">
        <f>J446*J447</f>
        <v>0</v>
      </c>
      <c r="K448" s="151"/>
    </row>
    <row r="449" spans="1:11" s="217" customFormat="1" x14ac:dyDescent="0.2">
      <c r="A449" s="37"/>
      <c r="B449" s="38"/>
      <c r="C449" s="37"/>
      <c r="D449" s="37"/>
      <c r="E449" s="37"/>
      <c r="F449" s="37"/>
      <c r="G449" s="37"/>
      <c r="H449" s="37"/>
      <c r="I449" s="37"/>
      <c r="J449" s="37"/>
      <c r="K449" s="37"/>
    </row>
    <row r="450" spans="1:11" s="217" customFormat="1" x14ac:dyDescent="0.2">
      <c r="B450" s="6"/>
    </row>
    <row r="451" spans="1:11" s="33" customFormat="1" ht="20.25" customHeight="1" thickBot="1" x14ac:dyDescent="0.25">
      <c r="A451" s="39" t="s">
        <v>20</v>
      </c>
      <c r="B451" s="37"/>
      <c r="C451" s="37"/>
      <c r="D451" s="136"/>
      <c r="E451" s="136"/>
      <c r="F451" s="136"/>
      <c r="G451" s="136"/>
      <c r="H451" s="136"/>
      <c r="I451" s="136"/>
      <c r="J451" s="225" t="s">
        <v>105</v>
      </c>
      <c r="K451" s="226">
        <f>K1</f>
        <v>1</v>
      </c>
    </row>
    <row r="452" spans="1:11" s="217" customFormat="1" ht="42" customHeight="1" thickBot="1" x14ac:dyDescent="0.25">
      <c r="A452" s="216" t="str">
        <f>$A$4</f>
        <v>Teilvorhaben 3:</v>
      </c>
      <c r="B452" s="40"/>
      <c r="C452" s="250">
        <f>$C$4</f>
        <v>0</v>
      </c>
      <c r="D452" s="251"/>
      <c r="E452" s="251"/>
      <c r="F452" s="251"/>
      <c r="G452" s="251"/>
      <c r="H452" s="251"/>
      <c r="I452" s="251"/>
      <c r="J452" s="251"/>
      <c r="K452" s="252"/>
    </row>
    <row r="453" spans="1:11" s="217" customFormat="1" ht="35.1" customHeight="1" x14ac:dyDescent="0.3">
      <c r="A453" s="82"/>
      <c r="B453" s="6"/>
      <c r="C453" s="82" t="s">
        <v>26</v>
      </c>
      <c r="D453" s="108"/>
      <c r="E453" s="108"/>
      <c r="F453" s="108"/>
      <c r="G453" s="108"/>
      <c r="H453" s="108"/>
      <c r="I453" s="108"/>
      <c r="J453" s="108"/>
      <c r="K453" s="42"/>
    </row>
    <row r="454" spans="1:11" s="217" customFormat="1" ht="35.1" customHeight="1" thickBot="1" x14ac:dyDescent="0.3">
      <c r="A454" s="15"/>
      <c r="B454" s="16"/>
      <c r="C454" s="15"/>
      <c r="K454" s="42"/>
    </row>
    <row r="455" spans="1:11" s="217" customFormat="1" ht="35.1" customHeight="1" thickBot="1" x14ac:dyDescent="0.25">
      <c r="A455" s="100" t="s">
        <v>0</v>
      </c>
      <c r="B455" s="43"/>
      <c r="C455" s="4">
        <f>Start!$C$12</f>
        <v>0</v>
      </c>
      <c r="E455" s="18" t="s">
        <v>50</v>
      </c>
      <c r="F455" s="248">
        <f>Start!$C$22</f>
        <v>0</v>
      </c>
      <c r="G455" s="249"/>
      <c r="H455" s="115"/>
      <c r="I455" s="44"/>
      <c r="J455" s="44"/>
      <c r="K455" s="45"/>
    </row>
    <row r="456" spans="1:11" s="217" customFormat="1" x14ac:dyDescent="0.2">
      <c r="A456" s="101"/>
      <c r="B456" s="20"/>
      <c r="C456" s="21"/>
      <c r="D456" s="21"/>
      <c r="E456" s="21"/>
      <c r="F456" s="21"/>
      <c r="G456" s="21"/>
      <c r="H456" s="42"/>
      <c r="I456" s="46"/>
      <c r="J456" s="46"/>
      <c r="K456" s="46"/>
    </row>
    <row r="457" spans="1:11" s="217" customFormat="1" ht="130.5" customHeight="1" x14ac:dyDescent="0.2">
      <c r="A457" s="22" t="str">
        <f>$A$9</f>
        <v>Beleg-Nr.</v>
      </c>
      <c r="B457" s="23" t="str">
        <f>$B$9</f>
        <v>Zahlungsdatum</v>
      </c>
      <c r="C457" s="22" t="str">
        <f>$C$9</f>
        <v>Rechnungssteller</v>
      </c>
      <c r="D457" s="22" t="str">
        <f>$D$9</f>
        <v>Rechnungsdatum</v>
      </c>
      <c r="E457" s="22" t="str">
        <f>$E$9</f>
        <v>bezahlter Rechnungsbetrag
(brutto)</v>
      </c>
      <c r="F457" s="22" t="str">
        <f>$F$9</f>
        <v>in Rechnung nicht genutzter ausge-wiesener Betrag für Skonti, Rabatte
(brutto)</v>
      </c>
      <c r="G457" s="22" t="str">
        <f>$G$9</f>
        <v>MwSt.-
Satz</v>
      </c>
      <c r="H457" s="22" t="str">
        <f>$H$9</f>
        <v>MwSt</v>
      </c>
      <c r="I457" s="133" t="s">
        <v>58</v>
      </c>
      <c r="J457" s="22" t="str">
        <f>$J$9</f>
        <v>beantragte zuwendungsfähige 
Ausgaben netto vor Kostenschlüssel</v>
      </c>
      <c r="K457" s="24" t="s">
        <v>114</v>
      </c>
    </row>
    <row r="458" spans="1:11" s="217" customFormat="1" ht="18" x14ac:dyDescent="0.2">
      <c r="A458" s="118"/>
      <c r="B458" s="119"/>
      <c r="C458" s="118"/>
      <c r="D458" s="118"/>
      <c r="E458" s="118" t="str">
        <f>$E$10</f>
        <v>[EUR]</v>
      </c>
      <c r="F458" s="118" t="str">
        <f>$F$10</f>
        <v>[EUR]</v>
      </c>
      <c r="G458" s="118" t="str">
        <f>$G$10</f>
        <v>[%]</v>
      </c>
      <c r="H458" s="118" t="str">
        <f>$H$10</f>
        <v>[EUR]</v>
      </c>
      <c r="I458" s="118" t="str">
        <f>$I$10</f>
        <v>[EUR]</v>
      </c>
      <c r="J458" s="118" t="str">
        <f>$J$10</f>
        <v>[EUR]</v>
      </c>
      <c r="K458" s="30"/>
    </row>
    <row r="459" spans="1:11" s="95" customFormat="1" ht="20.25" customHeight="1" x14ac:dyDescent="0.25">
      <c r="A459" s="125" t="str">
        <f>$A$11</f>
        <v>(1)</v>
      </c>
      <c r="B459" s="126" t="str">
        <f>$B$11</f>
        <v>(2)</v>
      </c>
      <c r="C459" s="125" t="str">
        <f>$C$11</f>
        <v>(3)</v>
      </c>
      <c r="D459" s="24" t="str">
        <f>$D$11</f>
        <v>(4)</v>
      </c>
      <c r="E459" s="24" t="str">
        <f>$E$11</f>
        <v>(5)</v>
      </c>
      <c r="F459" s="24" t="str">
        <f>$F$11</f>
        <v>(6)</v>
      </c>
      <c r="G459" s="24" t="str">
        <f>$G$11</f>
        <v>(7)</v>
      </c>
      <c r="H459" s="24" t="str">
        <f>$H$11</f>
        <v>(8)</v>
      </c>
      <c r="I459" s="24" t="str">
        <f>$I$11</f>
        <v>(9)</v>
      </c>
      <c r="J459" s="127" t="str">
        <f>$J$11</f>
        <v>(10) = (5)-(6)-(8)-(9)</v>
      </c>
      <c r="K459" s="121" t="str">
        <f>$K$11</f>
        <v>(11)</v>
      </c>
    </row>
    <row r="460" spans="1:11" s="95" customFormat="1" ht="39" customHeight="1" x14ac:dyDescent="0.25">
      <c r="A460" s="243" t="s">
        <v>80</v>
      </c>
      <c r="B460" s="244"/>
      <c r="C460" s="244"/>
      <c r="D460" s="245"/>
      <c r="E460" s="165">
        <f>E446</f>
        <v>0</v>
      </c>
      <c r="F460" s="165">
        <f t="shared" ref="F460:J460" si="92">F446</f>
        <v>0</v>
      </c>
      <c r="G460" s="165"/>
      <c r="H460" s="165">
        <f t="shared" si="92"/>
        <v>0</v>
      </c>
      <c r="I460" s="165">
        <f t="shared" si="92"/>
        <v>0</v>
      </c>
      <c r="J460" s="165">
        <f t="shared" si="92"/>
        <v>0</v>
      </c>
      <c r="K460" s="114"/>
    </row>
    <row r="461" spans="1:11" s="33" customFormat="1" ht="39.950000000000003" customHeight="1" x14ac:dyDescent="0.25">
      <c r="A461" s="53"/>
      <c r="B461" s="134"/>
      <c r="C461" s="206"/>
      <c r="D461" s="134"/>
      <c r="E461" s="166"/>
      <c r="F461" s="166"/>
      <c r="G461" s="184"/>
      <c r="H461" s="194" t="str">
        <f>IF(G461="","",(E461-F461)-(E461-F461)/(1+G461/100))</f>
        <v/>
      </c>
      <c r="I461" s="166"/>
      <c r="J461" s="170" t="str">
        <f>IF(E461="","",(E461-F461-H461-I461))</f>
        <v/>
      </c>
      <c r="K461" s="210"/>
    </row>
    <row r="462" spans="1:11" s="33" customFormat="1" ht="39.950000000000003" customHeight="1" x14ac:dyDescent="0.25">
      <c r="A462" s="53"/>
      <c r="B462" s="134"/>
      <c r="C462" s="206"/>
      <c r="D462" s="134"/>
      <c r="E462" s="166"/>
      <c r="F462" s="166"/>
      <c r="G462" s="184"/>
      <c r="H462" s="194" t="str">
        <f t="shared" ref="H462:H476" si="93">IF(G462="","",(E462-F462)-(E462-F462)/(1+G462/100))</f>
        <v/>
      </c>
      <c r="I462" s="166"/>
      <c r="J462" s="170" t="str">
        <f t="shared" ref="J462:J463" si="94">IF(E462="","",(E462-F462-H462-I462))</f>
        <v/>
      </c>
      <c r="K462" s="210"/>
    </row>
    <row r="463" spans="1:11" s="33" customFormat="1" ht="39.950000000000003" customHeight="1" x14ac:dyDescent="0.25">
      <c r="A463" s="53"/>
      <c r="B463" s="134"/>
      <c r="C463" s="206"/>
      <c r="D463" s="134"/>
      <c r="E463" s="166"/>
      <c r="F463" s="166"/>
      <c r="G463" s="184"/>
      <c r="H463" s="194" t="str">
        <f t="shared" si="93"/>
        <v/>
      </c>
      <c r="I463" s="166"/>
      <c r="J463" s="170" t="str">
        <f t="shared" si="94"/>
        <v/>
      </c>
      <c r="K463" s="210"/>
    </row>
    <row r="464" spans="1:11" s="33" customFormat="1" ht="39.950000000000003" customHeight="1" x14ac:dyDescent="0.25">
      <c r="A464" s="53"/>
      <c r="B464" s="134"/>
      <c r="C464" s="206"/>
      <c r="D464" s="134"/>
      <c r="E464" s="166"/>
      <c r="F464" s="166"/>
      <c r="G464" s="184"/>
      <c r="H464" s="194" t="str">
        <f t="shared" si="93"/>
        <v/>
      </c>
      <c r="I464" s="166"/>
      <c r="J464" s="170" t="str">
        <f>IF(E464="","",(E464-F464-H464-I464))</f>
        <v/>
      </c>
      <c r="K464" s="210"/>
    </row>
    <row r="465" spans="1:11" s="33" customFormat="1" ht="39.950000000000003" customHeight="1" x14ac:dyDescent="0.25">
      <c r="A465" s="53"/>
      <c r="B465" s="134"/>
      <c r="C465" s="206"/>
      <c r="D465" s="134"/>
      <c r="E465" s="166"/>
      <c r="F465" s="166"/>
      <c r="G465" s="184"/>
      <c r="H465" s="194" t="str">
        <f t="shared" si="93"/>
        <v/>
      </c>
      <c r="I465" s="166"/>
      <c r="J465" s="170" t="str">
        <f t="shared" ref="J465:J477" si="95">IF(E465="","",(E465-F465-H465-I465))</f>
        <v/>
      </c>
      <c r="K465" s="210"/>
    </row>
    <row r="466" spans="1:11" s="33" customFormat="1" ht="39.950000000000003" customHeight="1" x14ac:dyDescent="0.25">
      <c r="A466" s="53"/>
      <c r="B466" s="134"/>
      <c r="C466" s="206"/>
      <c r="D466" s="134"/>
      <c r="E466" s="166"/>
      <c r="F466" s="166"/>
      <c r="G466" s="184"/>
      <c r="H466" s="194" t="str">
        <f t="shared" si="93"/>
        <v/>
      </c>
      <c r="I466" s="166"/>
      <c r="J466" s="170" t="str">
        <f t="shared" si="95"/>
        <v/>
      </c>
      <c r="K466" s="210"/>
    </row>
    <row r="467" spans="1:11" s="33" customFormat="1" ht="39.950000000000003" customHeight="1" x14ac:dyDescent="0.25">
      <c r="A467" s="53"/>
      <c r="B467" s="134"/>
      <c r="C467" s="206"/>
      <c r="D467" s="134"/>
      <c r="E467" s="166"/>
      <c r="F467" s="166"/>
      <c r="G467" s="184"/>
      <c r="H467" s="194" t="str">
        <f t="shared" si="93"/>
        <v/>
      </c>
      <c r="I467" s="166"/>
      <c r="J467" s="170" t="str">
        <f t="shared" si="95"/>
        <v/>
      </c>
      <c r="K467" s="210"/>
    </row>
    <row r="468" spans="1:11" s="33" customFormat="1" ht="39.950000000000003" customHeight="1" x14ac:dyDescent="0.25">
      <c r="A468" s="53"/>
      <c r="B468" s="134"/>
      <c r="C468" s="206"/>
      <c r="D468" s="134"/>
      <c r="E468" s="166"/>
      <c r="F468" s="166"/>
      <c r="G468" s="184"/>
      <c r="H468" s="194" t="str">
        <f t="shared" si="93"/>
        <v/>
      </c>
      <c r="I468" s="166"/>
      <c r="J468" s="170" t="str">
        <f t="shared" si="95"/>
        <v/>
      </c>
      <c r="K468" s="210"/>
    </row>
    <row r="469" spans="1:11" s="33" customFormat="1" ht="39.950000000000003" customHeight="1" x14ac:dyDescent="0.25">
      <c r="A469" s="53"/>
      <c r="B469" s="134"/>
      <c r="C469" s="206"/>
      <c r="D469" s="134"/>
      <c r="E469" s="166"/>
      <c r="F469" s="166"/>
      <c r="G469" s="184"/>
      <c r="H469" s="194" t="str">
        <f t="shared" si="93"/>
        <v/>
      </c>
      <c r="I469" s="166"/>
      <c r="J469" s="170" t="str">
        <f t="shared" si="95"/>
        <v/>
      </c>
      <c r="K469" s="210"/>
    </row>
    <row r="470" spans="1:11" s="33" customFormat="1" ht="39.950000000000003" customHeight="1" x14ac:dyDescent="0.25">
      <c r="A470" s="53"/>
      <c r="B470" s="134"/>
      <c r="C470" s="206"/>
      <c r="D470" s="134"/>
      <c r="E470" s="166"/>
      <c r="F470" s="166"/>
      <c r="G470" s="184"/>
      <c r="H470" s="194" t="str">
        <f t="shared" si="93"/>
        <v/>
      </c>
      <c r="I470" s="166"/>
      <c r="J470" s="170" t="str">
        <f t="shared" si="95"/>
        <v/>
      </c>
      <c r="K470" s="210"/>
    </row>
    <row r="471" spans="1:11" s="33" customFormat="1" ht="39.950000000000003" customHeight="1" x14ac:dyDescent="0.25">
      <c r="A471" s="53"/>
      <c r="B471" s="134"/>
      <c r="C471" s="206"/>
      <c r="D471" s="134"/>
      <c r="E471" s="166"/>
      <c r="F471" s="166"/>
      <c r="G471" s="184"/>
      <c r="H471" s="194" t="str">
        <f t="shared" si="93"/>
        <v/>
      </c>
      <c r="I471" s="166"/>
      <c r="J471" s="170" t="str">
        <f t="shared" si="95"/>
        <v/>
      </c>
      <c r="K471" s="210"/>
    </row>
    <row r="472" spans="1:11" s="33" customFormat="1" ht="39.950000000000003" customHeight="1" x14ac:dyDescent="0.25">
      <c r="A472" s="53"/>
      <c r="B472" s="134"/>
      <c r="C472" s="206"/>
      <c r="D472" s="134"/>
      <c r="E472" s="166"/>
      <c r="F472" s="166"/>
      <c r="G472" s="184"/>
      <c r="H472" s="194" t="str">
        <f t="shared" si="93"/>
        <v/>
      </c>
      <c r="I472" s="166"/>
      <c r="J472" s="170" t="str">
        <f t="shared" si="95"/>
        <v/>
      </c>
      <c r="K472" s="210"/>
    </row>
    <row r="473" spans="1:11" s="33" customFormat="1" ht="39.950000000000003" customHeight="1" x14ac:dyDescent="0.25">
      <c r="A473" s="53"/>
      <c r="B473" s="134"/>
      <c r="C473" s="206"/>
      <c r="D473" s="134"/>
      <c r="E473" s="166"/>
      <c r="F473" s="166"/>
      <c r="G473" s="184"/>
      <c r="H473" s="194" t="str">
        <f t="shared" si="93"/>
        <v/>
      </c>
      <c r="I473" s="166"/>
      <c r="J473" s="170" t="str">
        <f t="shared" si="95"/>
        <v/>
      </c>
      <c r="K473" s="210"/>
    </row>
    <row r="474" spans="1:11" s="33" customFormat="1" ht="39.950000000000003" customHeight="1" x14ac:dyDescent="0.25">
      <c r="A474" s="53"/>
      <c r="B474" s="134"/>
      <c r="C474" s="206"/>
      <c r="D474" s="134"/>
      <c r="E474" s="166"/>
      <c r="F474" s="166"/>
      <c r="G474" s="184"/>
      <c r="H474" s="194" t="str">
        <f t="shared" si="93"/>
        <v/>
      </c>
      <c r="I474" s="166"/>
      <c r="J474" s="170" t="str">
        <f t="shared" si="95"/>
        <v/>
      </c>
      <c r="K474" s="210"/>
    </row>
    <row r="475" spans="1:11" s="33" customFormat="1" ht="39.950000000000003" customHeight="1" x14ac:dyDescent="0.25">
      <c r="A475" s="53"/>
      <c r="B475" s="134"/>
      <c r="C475" s="206"/>
      <c r="D475" s="134"/>
      <c r="E475" s="166"/>
      <c r="F475" s="166"/>
      <c r="G475" s="184"/>
      <c r="H475" s="194" t="str">
        <f t="shared" si="93"/>
        <v/>
      </c>
      <c r="I475" s="166"/>
      <c r="J475" s="170" t="str">
        <f t="shared" si="95"/>
        <v/>
      </c>
      <c r="K475" s="210"/>
    </row>
    <row r="476" spans="1:11" s="33" customFormat="1" ht="39.950000000000003" customHeight="1" x14ac:dyDescent="0.25">
      <c r="A476" s="53"/>
      <c r="B476" s="134"/>
      <c r="C476" s="206"/>
      <c r="D476" s="134"/>
      <c r="E476" s="166"/>
      <c r="F476" s="166"/>
      <c r="G476" s="184"/>
      <c r="H476" s="194" t="str">
        <f t="shared" si="93"/>
        <v/>
      </c>
      <c r="I476" s="166"/>
      <c r="J476" s="170" t="str">
        <f t="shared" si="95"/>
        <v/>
      </c>
      <c r="K476" s="210"/>
    </row>
    <row r="477" spans="1:11" s="33" customFormat="1" ht="39.950000000000003" customHeight="1" x14ac:dyDescent="0.25">
      <c r="A477" s="53"/>
      <c r="B477" s="134"/>
      <c r="C477" s="206"/>
      <c r="D477" s="134"/>
      <c r="E477" s="166"/>
      <c r="F477" s="166"/>
      <c r="G477" s="184"/>
      <c r="H477" s="194" t="str">
        <f t="shared" ref="H477:H480" si="96">IF(G477="","",(E477-F477)-(E477-F477)/(1+G477/100))</f>
        <v/>
      </c>
      <c r="I477" s="166"/>
      <c r="J477" s="170" t="str">
        <f t="shared" si="95"/>
        <v/>
      </c>
      <c r="K477" s="210"/>
    </row>
    <row r="478" spans="1:11" s="33" customFormat="1" ht="39.950000000000003" customHeight="1" x14ac:dyDescent="0.25">
      <c r="A478" s="53"/>
      <c r="B478" s="134"/>
      <c r="C478" s="206"/>
      <c r="D478" s="134"/>
      <c r="E478" s="166"/>
      <c r="F478" s="166"/>
      <c r="G478" s="184"/>
      <c r="H478" s="194" t="str">
        <f t="shared" si="96"/>
        <v/>
      </c>
      <c r="I478" s="166"/>
      <c r="J478" s="170" t="str">
        <f t="shared" ref="J478:J480" si="97">IF(E478="","",(E478-F478-H478-I478))</f>
        <v/>
      </c>
      <c r="K478" s="210"/>
    </row>
    <row r="479" spans="1:11" s="33" customFormat="1" ht="39.950000000000003" customHeight="1" x14ac:dyDescent="0.25">
      <c r="A479" s="53"/>
      <c r="B479" s="134"/>
      <c r="C479" s="206"/>
      <c r="D479" s="134"/>
      <c r="E479" s="166"/>
      <c r="F479" s="166"/>
      <c r="G479" s="184"/>
      <c r="H479" s="194" t="str">
        <f t="shared" si="96"/>
        <v/>
      </c>
      <c r="I479" s="166"/>
      <c r="J479" s="170" t="str">
        <f t="shared" si="97"/>
        <v/>
      </c>
      <c r="K479" s="210"/>
    </row>
    <row r="480" spans="1:11" s="33" customFormat="1" ht="39.950000000000003" customHeight="1" thickBot="1" x14ac:dyDescent="0.3">
      <c r="A480" s="140"/>
      <c r="B480" s="141"/>
      <c r="C480" s="207"/>
      <c r="D480" s="141"/>
      <c r="E480" s="167"/>
      <c r="F480" s="167"/>
      <c r="G480" s="185"/>
      <c r="H480" s="195" t="str">
        <f t="shared" si="96"/>
        <v/>
      </c>
      <c r="I480" s="167"/>
      <c r="J480" s="171" t="str">
        <f t="shared" si="97"/>
        <v/>
      </c>
      <c r="K480" s="211"/>
    </row>
    <row r="481" spans="1:11" s="33" customFormat="1" ht="42.75" customHeight="1" thickTop="1" thickBot="1" x14ac:dyDescent="0.3">
      <c r="B481" s="156"/>
      <c r="C481" s="156"/>
      <c r="D481" s="155" t="s">
        <v>65</v>
      </c>
      <c r="E481" s="168">
        <f>SUM(E460:E480)</f>
        <v>0</v>
      </c>
      <c r="F481" s="168">
        <f t="shared" ref="F481" si="98">SUM(F460:F480)</f>
        <v>0</v>
      </c>
      <c r="G481" s="144"/>
      <c r="H481" s="168">
        <f t="shared" ref="H481:I481" si="99">SUM(H460:H480)</f>
        <v>0</v>
      </c>
      <c r="I481" s="168">
        <f t="shared" si="99"/>
        <v>0</v>
      </c>
      <c r="J481" s="174">
        <f>SUM(J460:J480)</f>
        <v>0</v>
      </c>
      <c r="K481" s="152"/>
    </row>
    <row r="482" spans="1:11" s="33" customFormat="1" ht="42.75" customHeight="1" thickBot="1" x14ac:dyDescent="0.4">
      <c r="A482" s="34"/>
      <c r="B482" s="35"/>
      <c r="C482" s="36"/>
      <c r="D482" s="238" t="s">
        <v>43</v>
      </c>
      <c r="E482" s="239"/>
      <c r="F482" s="239"/>
      <c r="G482" s="239"/>
      <c r="H482" s="239"/>
      <c r="I482" s="239"/>
      <c r="J482" s="147" t="str">
        <f>$J$33</f>
        <v>100%</v>
      </c>
      <c r="K482" s="148"/>
    </row>
    <row r="483" spans="1:11" s="33" customFormat="1" ht="60.75" customHeight="1" thickBot="1" x14ac:dyDescent="0.4">
      <c r="A483" s="34"/>
      <c r="B483" s="35"/>
      <c r="C483" s="217"/>
      <c r="D483" s="240" t="s">
        <v>112</v>
      </c>
      <c r="E483" s="239"/>
      <c r="F483" s="239"/>
      <c r="G483" s="239"/>
      <c r="H483" s="239"/>
      <c r="I483" s="260"/>
      <c r="J483" s="178">
        <f>J481*J482</f>
        <v>0</v>
      </c>
      <c r="K483" s="151"/>
    </row>
    <row r="484" spans="1:11" s="217" customFormat="1" x14ac:dyDescent="0.2">
      <c r="A484" s="37"/>
      <c r="B484" s="38"/>
      <c r="C484" s="37"/>
      <c r="D484" s="37"/>
      <c r="E484" s="37"/>
      <c r="F484" s="37"/>
      <c r="G484" s="37"/>
      <c r="H484" s="37"/>
      <c r="I484" s="37"/>
      <c r="J484" s="37"/>
      <c r="K484" s="37"/>
    </row>
    <row r="485" spans="1:11" s="217" customFormat="1" x14ac:dyDescent="0.2">
      <c r="B485" s="6"/>
    </row>
    <row r="486" spans="1:11" s="33" customFormat="1" ht="20.25" customHeight="1" thickBot="1" x14ac:dyDescent="0.25">
      <c r="A486" s="39" t="s">
        <v>20</v>
      </c>
      <c r="B486" s="37"/>
      <c r="C486" s="37"/>
      <c r="D486" s="136"/>
      <c r="E486" s="136"/>
      <c r="F486" s="136"/>
      <c r="G486" s="136"/>
      <c r="H486" s="136"/>
      <c r="I486" s="136"/>
      <c r="J486" s="225" t="s">
        <v>106</v>
      </c>
      <c r="K486" s="226">
        <f>K1</f>
        <v>1</v>
      </c>
    </row>
    <row r="487" spans="1:11" s="217" customFormat="1" ht="42" customHeight="1" thickBot="1" x14ac:dyDescent="0.25">
      <c r="A487" s="216" t="str">
        <f>$A$4</f>
        <v>Teilvorhaben 3:</v>
      </c>
      <c r="B487" s="40"/>
      <c r="C487" s="250">
        <f>$C$4</f>
        <v>0</v>
      </c>
      <c r="D487" s="251"/>
      <c r="E487" s="251"/>
      <c r="F487" s="251"/>
      <c r="G487" s="251"/>
      <c r="H487" s="251"/>
      <c r="I487" s="251"/>
      <c r="J487" s="251"/>
      <c r="K487" s="252"/>
    </row>
    <row r="488" spans="1:11" s="217" customFormat="1" ht="35.1" customHeight="1" x14ac:dyDescent="0.3">
      <c r="A488" s="82"/>
      <c r="B488" s="6"/>
      <c r="C488" s="82" t="s">
        <v>26</v>
      </c>
      <c r="D488" s="108"/>
      <c r="E488" s="108"/>
      <c r="F488" s="108"/>
      <c r="G488" s="108"/>
      <c r="H488" s="108"/>
      <c r="I488" s="108"/>
      <c r="J488" s="108"/>
      <c r="K488" s="42"/>
    </row>
    <row r="489" spans="1:11" s="217" customFormat="1" ht="35.1" customHeight="1" thickBot="1" x14ac:dyDescent="0.3">
      <c r="A489" s="15"/>
      <c r="B489" s="16"/>
      <c r="C489" s="15"/>
      <c r="K489" s="42"/>
    </row>
    <row r="490" spans="1:11" s="217" customFormat="1" ht="35.1" customHeight="1" thickBot="1" x14ac:dyDescent="0.25">
      <c r="A490" s="100" t="s">
        <v>0</v>
      </c>
      <c r="B490" s="43"/>
      <c r="C490" s="4">
        <f>Start!$C$12</f>
        <v>0</v>
      </c>
      <c r="E490" s="18" t="s">
        <v>50</v>
      </c>
      <c r="F490" s="248">
        <f>Start!$C$22</f>
        <v>0</v>
      </c>
      <c r="G490" s="249"/>
      <c r="H490" s="115"/>
      <c r="I490" s="44"/>
      <c r="J490" s="44"/>
      <c r="K490" s="45"/>
    </row>
    <row r="491" spans="1:11" s="217" customFormat="1" x14ac:dyDescent="0.2">
      <c r="A491" s="101"/>
      <c r="B491" s="20"/>
      <c r="C491" s="21"/>
      <c r="D491" s="21"/>
      <c r="E491" s="21"/>
      <c r="F491" s="21"/>
      <c r="G491" s="21"/>
      <c r="H491" s="42"/>
      <c r="I491" s="46"/>
      <c r="J491" s="46"/>
      <c r="K491" s="46"/>
    </row>
    <row r="492" spans="1:11" s="217" customFormat="1" ht="130.5" customHeight="1" x14ac:dyDescent="0.2">
      <c r="A492" s="22" t="str">
        <f>$A$9</f>
        <v>Beleg-Nr.</v>
      </c>
      <c r="B492" s="23" t="str">
        <f>$B$9</f>
        <v>Zahlungsdatum</v>
      </c>
      <c r="C492" s="22" t="str">
        <f>$C$9</f>
        <v>Rechnungssteller</v>
      </c>
      <c r="D492" s="22" t="str">
        <f>$D$9</f>
        <v>Rechnungsdatum</v>
      </c>
      <c r="E492" s="22" t="str">
        <f>$E$9</f>
        <v>bezahlter Rechnungsbetrag
(brutto)</v>
      </c>
      <c r="F492" s="22" t="str">
        <f>$F$9</f>
        <v>in Rechnung nicht genutzter ausge-wiesener Betrag für Skonti, Rabatte
(brutto)</v>
      </c>
      <c r="G492" s="22" t="str">
        <f>$G$9</f>
        <v>MwSt.-
Satz</v>
      </c>
      <c r="H492" s="22" t="str">
        <f>$H$9</f>
        <v>MwSt</v>
      </c>
      <c r="I492" s="133" t="s">
        <v>58</v>
      </c>
      <c r="J492" s="22" t="str">
        <f>$J$9</f>
        <v>beantragte zuwendungsfähige 
Ausgaben netto vor Kostenschlüssel</v>
      </c>
      <c r="K492" s="24" t="s">
        <v>114</v>
      </c>
    </row>
    <row r="493" spans="1:11" s="217" customFormat="1" ht="18" x14ac:dyDescent="0.2">
      <c r="A493" s="118"/>
      <c r="B493" s="119"/>
      <c r="C493" s="118"/>
      <c r="D493" s="118"/>
      <c r="E493" s="118" t="str">
        <f>$E$10</f>
        <v>[EUR]</v>
      </c>
      <c r="F493" s="118" t="str">
        <f>$F$10</f>
        <v>[EUR]</v>
      </c>
      <c r="G493" s="118" t="str">
        <f>$G$10</f>
        <v>[%]</v>
      </c>
      <c r="H493" s="118" t="str">
        <f>$H$10</f>
        <v>[EUR]</v>
      </c>
      <c r="I493" s="118" t="str">
        <f>$I$10</f>
        <v>[EUR]</v>
      </c>
      <c r="J493" s="118" t="str">
        <f>$J$10</f>
        <v>[EUR]</v>
      </c>
      <c r="K493" s="30"/>
    </row>
    <row r="494" spans="1:11" s="95" customFormat="1" ht="20.25" customHeight="1" x14ac:dyDescent="0.25">
      <c r="A494" s="125" t="str">
        <f>$A$11</f>
        <v>(1)</v>
      </c>
      <c r="B494" s="126" t="str">
        <f>$B$11</f>
        <v>(2)</v>
      </c>
      <c r="C494" s="125" t="str">
        <f>$C$11</f>
        <v>(3)</v>
      </c>
      <c r="D494" s="24" t="str">
        <f>$D$11</f>
        <v>(4)</v>
      </c>
      <c r="E494" s="24" t="str">
        <f>$E$11</f>
        <v>(5)</v>
      </c>
      <c r="F494" s="24" t="str">
        <f>$F$11</f>
        <v>(6)</v>
      </c>
      <c r="G494" s="24" t="str">
        <f>$G$11</f>
        <v>(7)</v>
      </c>
      <c r="H494" s="24" t="str">
        <f>$H$11</f>
        <v>(8)</v>
      </c>
      <c r="I494" s="24" t="str">
        <f>$I$11</f>
        <v>(9)</v>
      </c>
      <c r="J494" s="127" t="str">
        <f>$J$11</f>
        <v>(10) = (5)-(6)-(8)-(9)</v>
      </c>
      <c r="K494" s="121" t="str">
        <f>$K$11</f>
        <v>(11)</v>
      </c>
    </row>
    <row r="495" spans="1:11" s="95" customFormat="1" ht="39" customHeight="1" x14ac:dyDescent="0.25">
      <c r="A495" s="243" t="s">
        <v>81</v>
      </c>
      <c r="B495" s="244"/>
      <c r="C495" s="244"/>
      <c r="D495" s="245"/>
      <c r="E495" s="165">
        <f>E481</f>
        <v>0</v>
      </c>
      <c r="F495" s="165">
        <f t="shared" ref="F495:J495" si="100">F481</f>
        <v>0</v>
      </c>
      <c r="G495" s="165"/>
      <c r="H495" s="165">
        <f t="shared" si="100"/>
        <v>0</v>
      </c>
      <c r="I495" s="165">
        <f t="shared" si="100"/>
        <v>0</v>
      </c>
      <c r="J495" s="165">
        <f t="shared" si="100"/>
        <v>0</v>
      </c>
      <c r="K495" s="114"/>
    </row>
    <row r="496" spans="1:11" s="33" customFormat="1" ht="39.950000000000003" customHeight="1" x14ac:dyDescent="0.25">
      <c r="A496" s="53"/>
      <c r="B496" s="134"/>
      <c r="C496" s="206"/>
      <c r="D496" s="134"/>
      <c r="E496" s="166"/>
      <c r="F496" s="166"/>
      <c r="G496" s="184"/>
      <c r="H496" s="194" t="str">
        <f>IF(G496="","",(E496-F496)-(E496-F496)/(1+G496/100))</f>
        <v/>
      </c>
      <c r="I496" s="166"/>
      <c r="J496" s="170" t="str">
        <f>IF(E496="","",(E496-F496-H496-I496))</f>
        <v/>
      </c>
      <c r="K496" s="210"/>
    </row>
    <row r="497" spans="1:11" s="33" customFormat="1" ht="39.950000000000003" customHeight="1" x14ac:dyDescent="0.25">
      <c r="A497" s="53"/>
      <c r="B497" s="134"/>
      <c r="C497" s="206"/>
      <c r="D497" s="134"/>
      <c r="E497" s="166"/>
      <c r="F497" s="166"/>
      <c r="G497" s="184"/>
      <c r="H497" s="194" t="str">
        <f t="shared" ref="H497:H510" si="101">IF(G497="","",(E497-F497)-(E497-F497)/(1+G497/100))</f>
        <v/>
      </c>
      <c r="I497" s="166"/>
      <c r="J497" s="170" t="str">
        <f t="shared" ref="J497:J498" si="102">IF(E497="","",(E497-F497-H497-I497))</f>
        <v/>
      </c>
      <c r="K497" s="210"/>
    </row>
    <row r="498" spans="1:11" s="33" customFormat="1" ht="39.950000000000003" customHeight="1" x14ac:dyDescent="0.25">
      <c r="A498" s="53"/>
      <c r="B498" s="134"/>
      <c r="C498" s="206"/>
      <c r="D498" s="134"/>
      <c r="E498" s="166"/>
      <c r="F498" s="166"/>
      <c r="G498" s="184"/>
      <c r="H498" s="194" t="str">
        <f t="shared" si="101"/>
        <v/>
      </c>
      <c r="I498" s="166"/>
      <c r="J498" s="170" t="str">
        <f t="shared" si="102"/>
        <v/>
      </c>
      <c r="K498" s="210"/>
    </row>
    <row r="499" spans="1:11" s="33" customFormat="1" ht="39.950000000000003" customHeight="1" x14ac:dyDescent="0.25">
      <c r="A499" s="53"/>
      <c r="B499" s="134"/>
      <c r="C499" s="206"/>
      <c r="D499" s="134"/>
      <c r="E499" s="166"/>
      <c r="F499" s="166"/>
      <c r="G499" s="184"/>
      <c r="H499" s="194" t="str">
        <f t="shared" si="101"/>
        <v/>
      </c>
      <c r="I499" s="166"/>
      <c r="J499" s="170" t="str">
        <f>IF(E499="","",(E499-F499-H499-I499))</f>
        <v/>
      </c>
      <c r="K499" s="210"/>
    </row>
    <row r="500" spans="1:11" s="33" customFormat="1" ht="39.950000000000003" customHeight="1" x14ac:dyDescent="0.25">
      <c r="A500" s="53"/>
      <c r="B500" s="134"/>
      <c r="C500" s="206"/>
      <c r="D500" s="134"/>
      <c r="E500" s="166"/>
      <c r="F500" s="166"/>
      <c r="G500" s="184"/>
      <c r="H500" s="194" t="str">
        <f t="shared" si="101"/>
        <v/>
      </c>
      <c r="I500" s="166"/>
      <c r="J500" s="170" t="str">
        <f t="shared" ref="J500:J511" si="103">IF(E500="","",(E500-F500-H500-I500))</f>
        <v/>
      </c>
      <c r="K500" s="210"/>
    </row>
    <row r="501" spans="1:11" s="33" customFormat="1" ht="39.950000000000003" customHeight="1" x14ac:dyDescent="0.25">
      <c r="A501" s="53"/>
      <c r="B501" s="134"/>
      <c r="C501" s="206"/>
      <c r="D501" s="134"/>
      <c r="E501" s="166"/>
      <c r="F501" s="166"/>
      <c r="G501" s="184"/>
      <c r="H501" s="194" t="str">
        <f t="shared" si="101"/>
        <v/>
      </c>
      <c r="I501" s="166"/>
      <c r="J501" s="170" t="str">
        <f t="shared" si="103"/>
        <v/>
      </c>
      <c r="K501" s="210"/>
    </row>
    <row r="502" spans="1:11" s="33" customFormat="1" ht="39.950000000000003" customHeight="1" x14ac:dyDescent="0.25">
      <c r="A502" s="53"/>
      <c r="B502" s="134"/>
      <c r="C502" s="206"/>
      <c r="D502" s="134"/>
      <c r="E502" s="166"/>
      <c r="F502" s="166"/>
      <c r="G502" s="184"/>
      <c r="H502" s="194" t="str">
        <f t="shared" si="101"/>
        <v/>
      </c>
      <c r="I502" s="166"/>
      <c r="J502" s="170" t="str">
        <f t="shared" si="103"/>
        <v/>
      </c>
      <c r="K502" s="210"/>
    </row>
    <row r="503" spans="1:11" s="33" customFormat="1" ht="39.950000000000003" customHeight="1" x14ac:dyDescent="0.25">
      <c r="A503" s="53"/>
      <c r="B503" s="134"/>
      <c r="C503" s="206"/>
      <c r="D503" s="134"/>
      <c r="E503" s="166"/>
      <c r="F503" s="166"/>
      <c r="G503" s="184"/>
      <c r="H503" s="194" t="str">
        <f t="shared" si="101"/>
        <v/>
      </c>
      <c r="I503" s="166"/>
      <c r="J503" s="170" t="str">
        <f t="shared" si="103"/>
        <v/>
      </c>
      <c r="K503" s="210"/>
    </row>
    <row r="504" spans="1:11" s="33" customFormat="1" ht="39.950000000000003" customHeight="1" x14ac:dyDescent="0.25">
      <c r="A504" s="53"/>
      <c r="B504" s="134"/>
      <c r="C504" s="206"/>
      <c r="D504" s="134"/>
      <c r="E504" s="166"/>
      <c r="F504" s="166"/>
      <c r="G504" s="184"/>
      <c r="H504" s="194" t="str">
        <f t="shared" si="101"/>
        <v/>
      </c>
      <c r="I504" s="166"/>
      <c r="J504" s="170" t="str">
        <f t="shared" si="103"/>
        <v/>
      </c>
      <c r="K504" s="210"/>
    </row>
    <row r="505" spans="1:11" s="33" customFormat="1" ht="39.950000000000003" customHeight="1" x14ac:dyDescent="0.25">
      <c r="A505" s="53"/>
      <c r="B505" s="134"/>
      <c r="C505" s="206"/>
      <c r="D505" s="134"/>
      <c r="E505" s="166"/>
      <c r="F505" s="166"/>
      <c r="G505" s="184"/>
      <c r="H505" s="194" t="str">
        <f t="shared" si="101"/>
        <v/>
      </c>
      <c r="I505" s="166"/>
      <c r="J505" s="170" t="str">
        <f t="shared" si="103"/>
        <v/>
      </c>
      <c r="K505" s="210"/>
    </row>
    <row r="506" spans="1:11" s="33" customFormat="1" ht="39.950000000000003" customHeight="1" x14ac:dyDescent="0.25">
      <c r="A506" s="53"/>
      <c r="B506" s="134"/>
      <c r="C506" s="206"/>
      <c r="D506" s="134"/>
      <c r="E506" s="166"/>
      <c r="F506" s="166"/>
      <c r="G506" s="184"/>
      <c r="H506" s="194" t="str">
        <f t="shared" si="101"/>
        <v/>
      </c>
      <c r="I506" s="166"/>
      <c r="J506" s="170" t="str">
        <f t="shared" si="103"/>
        <v/>
      </c>
      <c r="K506" s="210"/>
    </row>
    <row r="507" spans="1:11" s="33" customFormat="1" ht="39.950000000000003" customHeight="1" x14ac:dyDescent="0.25">
      <c r="A507" s="53"/>
      <c r="B507" s="134"/>
      <c r="C507" s="206"/>
      <c r="D507" s="134"/>
      <c r="E507" s="166"/>
      <c r="F507" s="166"/>
      <c r="G507" s="184"/>
      <c r="H507" s="194" t="str">
        <f t="shared" si="101"/>
        <v/>
      </c>
      <c r="I507" s="166"/>
      <c r="J507" s="170" t="str">
        <f t="shared" si="103"/>
        <v/>
      </c>
      <c r="K507" s="210"/>
    </row>
    <row r="508" spans="1:11" s="33" customFormat="1" ht="39.950000000000003" customHeight="1" x14ac:dyDescent="0.25">
      <c r="A508" s="53"/>
      <c r="B508" s="134"/>
      <c r="C508" s="206"/>
      <c r="D508" s="134"/>
      <c r="E508" s="166"/>
      <c r="F508" s="166"/>
      <c r="G508" s="184"/>
      <c r="H508" s="194" t="str">
        <f t="shared" si="101"/>
        <v/>
      </c>
      <c r="I508" s="166"/>
      <c r="J508" s="170" t="str">
        <f t="shared" si="103"/>
        <v/>
      </c>
      <c r="K508" s="210"/>
    </row>
    <row r="509" spans="1:11" s="33" customFormat="1" ht="39.950000000000003" customHeight="1" x14ac:dyDescent="0.25">
      <c r="A509" s="53"/>
      <c r="B509" s="134"/>
      <c r="C509" s="206"/>
      <c r="D509" s="134"/>
      <c r="E509" s="166"/>
      <c r="F509" s="166"/>
      <c r="G509" s="184"/>
      <c r="H509" s="194" t="str">
        <f t="shared" si="101"/>
        <v/>
      </c>
      <c r="I509" s="166"/>
      <c r="J509" s="170" t="str">
        <f t="shared" si="103"/>
        <v/>
      </c>
      <c r="K509" s="210"/>
    </row>
    <row r="510" spans="1:11" s="33" customFormat="1" ht="39.950000000000003" customHeight="1" x14ac:dyDescent="0.25">
      <c r="A510" s="53"/>
      <c r="B510" s="134"/>
      <c r="C510" s="206"/>
      <c r="D510" s="134"/>
      <c r="E510" s="166"/>
      <c r="F510" s="166"/>
      <c r="G510" s="184"/>
      <c r="H510" s="194" t="str">
        <f t="shared" si="101"/>
        <v/>
      </c>
      <c r="I510" s="166"/>
      <c r="J510" s="170" t="str">
        <f t="shared" si="103"/>
        <v/>
      </c>
      <c r="K510" s="210"/>
    </row>
    <row r="511" spans="1:11" s="33" customFormat="1" ht="39.950000000000003" customHeight="1" x14ac:dyDescent="0.25">
      <c r="A511" s="53"/>
      <c r="B511" s="134"/>
      <c r="C511" s="206"/>
      <c r="D511" s="134"/>
      <c r="E511" s="166"/>
      <c r="F511" s="166"/>
      <c r="G511" s="184"/>
      <c r="H511" s="194" t="str">
        <f t="shared" ref="H511:H515" si="104">IF(G511="","",(E511-F511)-(E511-F511)/(1+G511/100))</f>
        <v/>
      </c>
      <c r="I511" s="166"/>
      <c r="J511" s="170" t="str">
        <f t="shared" si="103"/>
        <v/>
      </c>
      <c r="K511" s="210"/>
    </row>
    <row r="512" spans="1:11" s="33" customFormat="1" ht="39.950000000000003" customHeight="1" x14ac:dyDescent="0.25">
      <c r="A512" s="53"/>
      <c r="B512" s="134"/>
      <c r="C512" s="206"/>
      <c r="D512" s="134"/>
      <c r="E512" s="166"/>
      <c r="F512" s="166"/>
      <c r="G512" s="184"/>
      <c r="H512" s="194" t="str">
        <f t="shared" si="104"/>
        <v/>
      </c>
      <c r="I512" s="166"/>
      <c r="J512" s="170" t="str">
        <f t="shared" ref="J512:J515" si="105">IF(E512="","",(E512-F512-H512-I512))</f>
        <v/>
      </c>
      <c r="K512" s="210"/>
    </row>
    <row r="513" spans="1:11" s="33" customFormat="1" ht="39.950000000000003" customHeight="1" x14ac:dyDescent="0.25">
      <c r="A513" s="53"/>
      <c r="B513" s="134"/>
      <c r="C513" s="206"/>
      <c r="D513" s="134"/>
      <c r="E513" s="166"/>
      <c r="F513" s="166"/>
      <c r="G513" s="184"/>
      <c r="H513" s="194" t="str">
        <f t="shared" si="104"/>
        <v/>
      </c>
      <c r="I513" s="166"/>
      <c r="J513" s="170" t="str">
        <f t="shared" si="105"/>
        <v/>
      </c>
      <c r="K513" s="210"/>
    </row>
    <row r="514" spans="1:11" s="33" customFormat="1" ht="39.950000000000003" customHeight="1" x14ac:dyDescent="0.25">
      <c r="A514" s="53"/>
      <c r="B514" s="134"/>
      <c r="C514" s="206"/>
      <c r="D514" s="134"/>
      <c r="E514" s="166"/>
      <c r="F514" s="166"/>
      <c r="G514" s="184"/>
      <c r="H514" s="194" t="str">
        <f t="shared" si="104"/>
        <v/>
      </c>
      <c r="I514" s="166"/>
      <c r="J514" s="170" t="str">
        <f t="shared" si="105"/>
        <v/>
      </c>
      <c r="K514" s="210"/>
    </row>
    <row r="515" spans="1:11" s="33" customFormat="1" ht="39.950000000000003" customHeight="1" thickBot="1" x14ac:dyDescent="0.3">
      <c r="A515" s="140"/>
      <c r="B515" s="141"/>
      <c r="C515" s="207"/>
      <c r="D515" s="141"/>
      <c r="E515" s="167"/>
      <c r="F515" s="167"/>
      <c r="G515" s="185"/>
      <c r="H515" s="195" t="str">
        <f t="shared" si="104"/>
        <v/>
      </c>
      <c r="I515" s="167"/>
      <c r="J515" s="171" t="str">
        <f t="shared" si="105"/>
        <v/>
      </c>
      <c r="K515" s="211"/>
    </row>
    <row r="516" spans="1:11" s="33" customFormat="1" ht="42.75" customHeight="1" thickTop="1" thickBot="1" x14ac:dyDescent="0.3">
      <c r="B516" s="156"/>
      <c r="C516" s="156"/>
      <c r="D516" s="155" t="s">
        <v>65</v>
      </c>
      <c r="E516" s="168">
        <f>SUM(E495:E515)</f>
        <v>0</v>
      </c>
      <c r="F516" s="168">
        <f t="shared" ref="F516" si="106">SUM(F495:F515)</f>
        <v>0</v>
      </c>
      <c r="G516" s="144"/>
      <c r="H516" s="168">
        <f t="shared" ref="H516:I516" si="107">SUM(H495:H515)</f>
        <v>0</v>
      </c>
      <c r="I516" s="168">
        <f t="shared" si="107"/>
        <v>0</v>
      </c>
      <c r="J516" s="174">
        <f>SUM(J495:J515)</f>
        <v>0</v>
      </c>
      <c r="K516" s="152"/>
    </row>
    <row r="517" spans="1:11" s="33" customFormat="1" ht="42.75" customHeight="1" thickBot="1" x14ac:dyDescent="0.4">
      <c r="A517" s="34"/>
      <c r="B517" s="35"/>
      <c r="C517" s="36"/>
      <c r="D517" s="238" t="s">
        <v>43</v>
      </c>
      <c r="E517" s="239"/>
      <c r="F517" s="239"/>
      <c r="G517" s="239"/>
      <c r="H517" s="239"/>
      <c r="I517" s="239"/>
      <c r="J517" s="147" t="str">
        <f>$J$33</f>
        <v>100%</v>
      </c>
      <c r="K517" s="148"/>
    </row>
    <row r="518" spans="1:11" s="33" customFormat="1" ht="60.75" customHeight="1" thickBot="1" x14ac:dyDescent="0.4">
      <c r="A518" s="34"/>
      <c r="B518" s="35"/>
      <c r="C518" s="217"/>
      <c r="D518" s="240" t="s">
        <v>112</v>
      </c>
      <c r="E518" s="239"/>
      <c r="F518" s="239"/>
      <c r="G518" s="239"/>
      <c r="H518" s="239"/>
      <c r="I518" s="260"/>
      <c r="J518" s="178">
        <f>J516*J517</f>
        <v>0</v>
      </c>
      <c r="K518" s="151"/>
    </row>
    <row r="519" spans="1:11" s="217" customFormat="1" x14ac:dyDescent="0.2">
      <c r="A519" s="37"/>
      <c r="B519" s="38"/>
      <c r="C519" s="37"/>
      <c r="D519" s="37"/>
      <c r="E519" s="37"/>
      <c r="F519" s="37"/>
      <c r="G519" s="37"/>
      <c r="H519" s="37"/>
      <c r="I519" s="37"/>
      <c r="J519" s="37"/>
      <c r="K519" s="37"/>
    </row>
    <row r="520" spans="1:11" s="217" customFormat="1" x14ac:dyDescent="0.2">
      <c r="B520" s="6"/>
    </row>
    <row r="521" spans="1:11" s="33" customFormat="1" ht="20.25" customHeight="1" thickBot="1" x14ac:dyDescent="0.25">
      <c r="A521" s="39" t="s">
        <v>20</v>
      </c>
      <c r="B521" s="37"/>
      <c r="C521" s="37"/>
      <c r="D521" s="136"/>
      <c r="E521" s="136"/>
      <c r="F521" s="136"/>
      <c r="G521" s="136"/>
      <c r="H521" s="136"/>
      <c r="I521" s="136"/>
      <c r="J521" s="225" t="s">
        <v>107</v>
      </c>
      <c r="K521" s="226">
        <f>K1</f>
        <v>1</v>
      </c>
    </row>
    <row r="522" spans="1:11" s="217" customFormat="1" ht="42" customHeight="1" thickBot="1" x14ac:dyDescent="0.25">
      <c r="A522" s="216" t="str">
        <f>$A$4</f>
        <v>Teilvorhaben 3:</v>
      </c>
      <c r="B522" s="40"/>
      <c r="C522" s="250">
        <f>$C$4</f>
        <v>0</v>
      </c>
      <c r="D522" s="251"/>
      <c r="E522" s="251"/>
      <c r="F522" s="251"/>
      <c r="G522" s="251"/>
      <c r="H522" s="251"/>
      <c r="I522" s="251"/>
      <c r="J522" s="251"/>
      <c r="K522" s="252"/>
    </row>
    <row r="523" spans="1:11" s="217" customFormat="1" ht="35.1" customHeight="1" x14ac:dyDescent="0.3">
      <c r="A523" s="82"/>
      <c r="B523" s="6"/>
      <c r="C523" s="82" t="s">
        <v>26</v>
      </c>
      <c r="D523" s="108"/>
      <c r="E523" s="108"/>
      <c r="F523" s="108"/>
      <c r="G523" s="108"/>
      <c r="H523" s="108"/>
      <c r="I523" s="108"/>
      <c r="J523" s="108"/>
      <c r="K523" s="42"/>
    </row>
    <row r="524" spans="1:11" s="217" customFormat="1" ht="35.1" customHeight="1" thickBot="1" x14ac:dyDescent="0.3">
      <c r="A524" s="15"/>
      <c r="B524" s="16"/>
      <c r="C524" s="15"/>
      <c r="K524" s="42"/>
    </row>
    <row r="525" spans="1:11" s="217" customFormat="1" ht="35.1" customHeight="1" thickBot="1" x14ac:dyDescent="0.25">
      <c r="A525" s="100" t="s">
        <v>0</v>
      </c>
      <c r="B525" s="43"/>
      <c r="C525" s="4">
        <f>Start!$C$12</f>
        <v>0</v>
      </c>
      <c r="E525" s="18" t="s">
        <v>50</v>
      </c>
      <c r="F525" s="248">
        <f>Start!$C$22</f>
        <v>0</v>
      </c>
      <c r="G525" s="249"/>
      <c r="H525" s="115"/>
      <c r="I525" s="44"/>
      <c r="J525" s="44"/>
      <c r="K525" s="45"/>
    </row>
    <row r="526" spans="1:11" s="217" customFormat="1" x14ac:dyDescent="0.2">
      <c r="A526" s="101"/>
      <c r="B526" s="20"/>
      <c r="C526" s="21"/>
      <c r="D526" s="21"/>
      <c r="E526" s="21"/>
      <c r="F526" s="21"/>
      <c r="G526" s="21"/>
      <c r="H526" s="42"/>
      <c r="I526" s="46"/>
      <c r="J526" s="46"/>
      <c r="K526" s="46"/>
    </row>
    <row r="527" spans="1:11" s="217" customFormat="1" ht="130.5" customHeight="1" x14ac:dyDescent="0.2">
      <c r="A527" s="22" t="str">
        <f>$A$9</f>
        <v>Beleg-Nr.</v>
      </c>
      <c r="B527" s="23" t="str">
        <f>$B$9</f>
        <v>Zahlungsdatum</v>
      </c>
      <c r="C527" s="22" t="str">
        <f>$C$9</f>
        <v>Rechnungssteller</v>
      </c>
      <c r="D527" s="22" t="str">
        <f>$D$9</f>
        <v>Rechnungsdatum</v>
      </c>
      <c r="E527" s="22" t="str">
        <f>$E$9</f>
        <v>bezahlter Rechnungsbetrag
(brutto)</v>
      </c>
      <c r="F527" s="22" t="str">
        <f>$F$9</f>
        <v>in Rechnung nicht genutzter ausge-wiesener Betrag für Skonti, Rabatte
(brutto)</v>
      </c>
      <c r="G527" s="22" t="str">
        <f>$G$9</f>
        <v>MwSt.-
Satz</v>
      </c>
      <c r="H527" s="22" t="str">
        <f>$H$9</f>
        <v>MwSt</v>
      </c>
      <c r="I527" s="133" t="s">
        <v>58</v>
      </c>
      <c r="J527" s="22" t="str">
        <f>$J$9</f>
        <v>beantragte zuwendungsfähige 
Ausgaben netto vor Kostenschlüssel</v>
      </c>
      <c r="K527" s="24" t="s">
        <v>114</v>
      </c>
    </row>
    <row r="528" spans="1:11" s="217" customFormat="1" ht="18" x14ac:dyDescent="0.2">
      <c r="A528" s="118"/>
      <c r="B528" s="119"/>
      <c r="C528" s="118"/>
      <c r="D528" s="118"/>
      <c r="E528" s="118" t="str">
        <f>$E$10</f>
        <v>[EUR]</v>
      </c>
      <c r="F528" s="118" t="str">
        <f>$F$10</f>
        <v>[EUR]</v>
      </c>
      <c r="G528" s="118" t="str">
        <f>$G$10</f>
        <v>[%]</v>
      </c>
      <c r="H528" s="118" t="str">
        <f>$H$10</f>
        <v>[EUR]</v>
      </c>
      <c r="I528" s="118" t="str">
        <f>$I$10</f>
        <v>[EUR]</v>
      </c>
      <c r="J528" s="118" t="str">
        <f>$J$10</f>
        <v>[EUR]</v>
      </c>
      <c r="K528" s="30"/>
    </row>
    <row r="529" spans="1:11" s="95" customFormat="1" ht="20.25" customHeight="1" x14ac:dyDescent="0.25">
      <c r="A529" s="125" t="str">
        <f>$A$11</f>
        <v>(1)</v>
      </c>
      <c r="B529" s="126" t="str">
        <f>$B$11</f>
        <v>(2)</v>
      </c>
      <c r="C529" s="125" t="str">
        <f>$C$11</f>
        <v>(3)</v>
      </c>
      <c r="D529" s="24" t="str">
        <f>$D$11</f>
        <v>(4)</v>
      </c>
      <c r="E529" s="24" t="str">
        <f>$E$11</f>
        <v>(5)</v>
      </c>
      <c r="F529" s="24" t="str">
        <f>$F$11</f>
        <v>(6)</v>
      </c>
      <c r="G529" s="24" t="str">
        <f>$G$11</f>
        <v>(7)</v>
      </c>
      <c r="H529" s="24" t="str">
        <f>$H$11</f>
        <v>(8)</v>
      </c>
      <c r="I529" s="24" t="str">
        <f>$I$11</f>
        <v>(9)</v>
      </c>
      <c r="J529" s="127" t="str">
        <f>$J$11</f>
        <v>(10) = (5)-(6)-(8)-(9)</v>
      </c>
      <c r="K529" s="121" t="str">
        <f>$K$11</f>
        <v>(11)</v>
      </c>
    </row>
    <row r="530" spans="1:11" s="95" customFormat="1" ht="39" customHeight="1" x14ac:dyDescent="0.25">
      <c r="A530" s="243" t="s">
        <v>82</v>
      </c>
      <c r="B530" s="244"/>
      <c r="C530" s="244"/>
      <c r="D530" s="245"/>
      <c r="E530" s="165">
        <f>E516</f>
        <v>0</v>
      </c>
      <c r="F530" s="165">
        <f t="shared" ref="F530:J530" si="108">F516</f>
        <v>0</v>
      </c>
      <c r="G530" s="165"/>
      <c r="H530" s="165">
        <f t="shared" si="108"/>
        <v>0</v>
      </c>
      <c r="I530" s="165">
        <f t="shared" si="108"/>
        <v>0</v>
      </c>
      <c r="J530" s="165">
        <f t="shared" si="108"/>
        <v>0</v>
      </c>
      <c r="K530" s="114"/>
    </row>
    <row r="531" spans="1:11" s="33" customFormat="1" ht="39.950000000000003" customHeight="1" x14ac:dyDescent="0.25">
      <c r="A531" s="53"/>
      <c r="B531" s="134"/>
      <c r="C531" s="206"/>
      <c r="D531" s="134"/>
      <c r="E531" s="166"/>
      <c r="F531" s="166"/>
      <c r="G531" s="184"/>
      <c r="H531" s="194" t="str">
        <f>IF(G531="","",(E531-F531)-(E531-F531)/(1+G531/100))</f>
        <v/>
      </c>
      <c r="I531" s="166"/>
      <c r="J531" s="170" t="str">
        <f>IF(E531="","",(E531-F531-H531-I531))</f>
        <v/>
      </c>
      <c r="K531" s="210"/>
    </row>
    <row r="532" spans="1:11" s="33" customFormat="1" ht="39.950000000000003" customHeight="1" x14ac:dyDescent="0.25">
      <c r="A532" s="53"/>
      <c r="B532" s="134"/>
      <c r="C532" s="206"/>
      <c r="D532" s="134"/>
      <c r="E532" s="166"/>
      <c r="F532" s="166"/>
      <c r="G532" s="184"/>
      <c r="H532" s="194" t="str">
        <f t="shared" ref="H532:H545" si="109">IF(G532="","",(E532-F532)-(E532-F532)/(1+G532/100))</f>
        <v/>
      </c>
      <c r="I532" s="166"/>
      <c r="J532" s="170" t="str">
        <f t="shared" ref="J532:J533" si="110">IF(E532="","",(E532-F532-H532-I532))</f>
        <v/>
      </c>
      <c r="K532" s="210"/>
    </row>
    <row r="533" spans="1:11" s="33" customFormat="1" ht="39.950000000000003" customHeight="1" x14ac:dyDescent="0.25">
      <c r="A533" s="53"/>
      <c r="B533" s="134"/>
      <c r="C533" s="206"/>
      <c r="D533" s="134"/>
      <c r="E533" s="166"/>
      <c r="F533" s="166"/>
      <c r="G533" s="184"/>
      <c r="H533" s="194" t="str">
        <f t="shared" si="109"/>
        <v/>
      </c>
      <c r="I533" s="166"/>
      <c r="J533" s="170" t="str">
        <f t="shared" si="110"/>
        <v/>
      </c>
      <c r="K533" s="210"/>
    </row>
    <row r="534" spans="1:11" s="33" customFormat="1" ht="39.950000000000003" customHeight="1" x14ac:dyDescent="0.25">
      <c r="A534" s="53"/>
      <c r="B534" s="134"/>
      <c r="C534" s="206"/>
      <c r="D534" s="134"/>
      <c r="E534" s="166"/>
      <c r="F534" s="166"/>
      <c r="G534" s="184"/>
      <c r="H534" s="194" t="str">
        <f t="shared" si="109"/>
        <v/>
      </c>
      <c r="I534" s="166"/>
      <c r="J534" s="170" t="str">
        <f>IF(E534="","",(E534-F534-H534-I534))</f>
        <v/>
      </c>
      <c r="K534" s="210"/>
    </row>
    <row r="535" spans="1:11" s="33" customFormat="1" ht="39.950000000000003" customHeight="1" x14ac:dyDescent="0.25">
      <c r="A535" s="53"/>
      <c r="B535" s="134"/>
      <c r="C535" s="206"/>
      <c r="D535" s="134"/>
      <c r="E535" s="166"/>
      <c r="F535" s="166"/>
      <c r="G535" s="184"/>
      <c r="H535" s="194" t="str">
        <f t="shared" si="109"/>
        <v/>
      </c>
      <c r="I535" s="166"/>
      <c r="J535" s="170" t="str">
        <f t="shared" ref="J535:J546" si="111">IF(E535="","",(E535-F535-H535-I535))</f>
        <v/>
      </c>
      <c r="K535" s="210"/>
    </row>
    <row r="536" spans="1:11" s="33" customFormat="1" ht="39.950000000000003" customHeight="1" x14ac:dyDescent="0.25">
      <c r="A536" s="53"/>
      <c r="B536" s="134"/>
      <c r="C536" s="206"/>
      <c r="D536" s="134"/>
      <c r="E536" s="166"/>
      <c r="F536" s="166"/>
      <c r="G536" s="184"/>
      <c r="H536" s="194" t="str">
        <f t="shared" si="109"/>
        <v/>
      </c>
      <c r="I536" s="166"/>
      <c r="J536" s="170" t="str">
        <f t="shared" si="111"/>
        <v/>
      </c>
      <c r="K536" s="210"/>
    </row>
    <row r="537" spans="1:11" s="33" customFormat="1" ht="39.950000000000003" customHeight="1" x14ac:dyDescent="0.25">
      <c r="A537" s="53"/>
      <c r="B537" s="134"/>
      <c r="C537" s="206"/>
      <c r="D537" s="134"/>
      <c r="E537" s="166"/>
      <c r="F537" s="166"/>
      <c r="G537" s="184"/>
      <c r="H537" s="194" t="str">
        <f t="shared" si="109"/>
        <v/>
      </c>
      <c r="I537" s="166"/>
      <c r="J537" s="170" t="str">
        <f t="shared" si="111"/>
        <v/>
      </c>
      <c r="K537" s="210"/>
    </row>
    <row r="538" spans="1:11" s="33" customFormat="1" ht="39.950000000000003" customHeight="1" x14ac:dyDescent="0.25">
      <c r="A538" s="53"/>
      <c r="B538" s="134"/>
      <c r="C538" s="206"/>
      <c r="D538" s="134"/>
      <c r="E538" s="166"/>
      <c r="F538" s="166"/>
      <c r="G538" s="184"/>
      <c r="H538" s="194" t="str">
        <f t="shared" si="109"/>
        <v/>
      </c>
      <c r="I538" s="166"/>
      <c r="J538" s="170" t="str">
        <f t="shared" si="111"/>
        <v/>
      </c>
      <c r="K538" s="210"/>
    </row>
    <row r="539" spans="1:11" s="33" customFormat="1" ht="39.950000000000003" customHeight="1" x14ac:dyDescent="0.25">
      <c r="A539" s="53"/>
      <c r="B539" s="134"/>
      <c r="C539" s="206"/>
      <c r="D539" s="134"/>
      <c r="E539" s="166"/>
      <c r="F539" s="166"/>
      <c r="G539" s="184"/>
      <c r="H539" s="194" t="str">
        <f t="shared" si="109"/>
        <v/>
      </c>
      <c r="I539" s="166"/>
      <c r="J539" s="170" t="str">
        <f t="shared" si="111"/>
        <v/>
      </c>
      <c r="K539" s="210"/>
    </row>
    <row r="540" spans="1:11" s="33" customFormat="1" ht="39.950000000000003" customHeight="1" x14ac:dyDescent="0.25">
      <c r="A540" s="53"/>
      <c r="B540" s="134"/>
      <c r="C540" s="206"/>
      <c r="D540" s="134"/>
      <c r="E540" s="166"/>
      <c r="F540" s="166"/>
      <c r="G540" s="184"/>
      <c r="H540" s="194" t="str">
        <f t="shared" si="109"/>
        <v/>
      </c>
      <c r="I540" s="166"/>
      <c r="J540" s="170" t="str">
        <f t="shared" si="111"/>
        <v/>
      </c>
      <c r="K540" s="210"/>
    </row>
    <row r="541" spans="1:11" s="33" customFormat="1" ht="39.950000000000003" customHeight="1" x14ac:dyDescent="0.25">
      <c r="A541" s="53"/>
      <c r="B541" s="134"/>
      <c r="C541" s="206"/>
      <c r="D541" s="134"/>
      <c r="E541" s="166"/>
      <c r="F541" s="166"/>
      <c r="G541" s="184"/>
      <c r="H541" s="194" t="str">
        <f t="shared" si="109"/>
        <v/>
      </c>
      <c r="I541" s="166"/>
      <c r="J541" s="170" t="str">
        <f t="shared" si="111"/>
        <v/>
      </c>
      <c r="K541" s="210"/>
    </row>
    <row r="542" spans="1:11" s="33" customFormat="1" ht="39.950000000000003" customHeight="1" x14ac:dyDescent="0.25">
      <c r="A542" s="53"/>
      <c r="B542" s="134"/>
      <c r="C542" s="206"/>
      <c r="D542" s="134"/>
      <c r="E542" s="166"/>
      <c r="F542" s="166"/>
      <c r="G542" s="184"/>
      <c r="H542" s="194" t="str">
        <f t="shared" si="109"/>
        <v/>
      </c>
      <c r="I542" s="166"/>
      <c r="J542" s="170" t="str">
        <f t="shared" si="111"/>
        <v/>
      </c>
      <c r="K542" s="210"/>
    </row>
    <row r="543" spans="1:11" s="33" customFormat="1" ht="39.950000000000003" customHeight="1" x14ac:dyDescent="0.25">
      <c r="A543" s="53"/>
      <c r="B543" s="134"/>
      <c r="C543" s="206"/>
      <c r="D543" s="134"/>
      <c r="E543" s="166"/>
      <c r="F543" s="166"/>
      <c r="G543" s="184"/>
      <c r="H543" s="194" t="str">
        <f t="shared" si="109"/>
        <v/>
      </c>
      <c r="I543" s="166"/>
      <c r="J543" s="170" t="str">
        <f t="shared" si="111"/>
        <v/>
      </c>
      <c r="K543" s="210"/>
    </row>
    <row r="544" spans="1:11" s="33" customFormat="1" ht="39.950000000000003" customHeight="1" x14ac:dyDescent="0.25">
      <c r="A544" s="53"/>
      <c r="B544" s="134"/>
      <c r="C544" s="206"/>
      <c r="D544" s="134"/>
      <c r="E544" s="166"/>
      <c r="F544" s="166"/>
      <c r="G544" s="184"/>
      <c r="H544" s="194" t="str">
        <f t="shared" si="109"/>
        <v/>
      </c>
      <c r="I544" s="166"/>
      <c r="J544" s="170" t="str">
        <f t="shared" si="111"/>
        <v/>
      </c>
      <c r="K544" s="210"/>
    </row>
    <row r="545" spans="1:11" s="33" customFormat="1" ht="39.950000000000003" customHeight="1" x14ac:dyDescent="0.25">
      <c r="A545" s="53"/>
      <c r="B545" s="134"/>
      <c r="C545" s="206"/>
      <c r="D545" s="134"/>
      <c r="E545" s="166"/>
      <c r="F545" s="166"/>
      <c r="G545" s="184"/>
      <c r="H545" s="194" t="str">
        <f t="shared" si="109"/>
        <v/>
      </c>
      <c r="I545" s="166"/>
      <c r="J545" s="170" t="str">
        <f t="shared" si="111"/>
        <v/>
      </c>
      <c r="K545" s="210"/>
    </row>
    <row r="546" spans="1:11" s="33" customFormat="1" ht="39.950000000000003" customHeight="1" x14ac:dyDescent="0.25">
      <c r="A546" s="53"/>
      <c r="B546" s="134"/>
      <c r="C546" s="206"/>
      <c r="D546" s="134"/>
      <c r="E546" s="166"/>
      <c r="F546" s="166"/>
      <c r="G546" s="184"/>
      <c r="H546" s="194" t="str">
        <f t="shared" ref="H546:H550" si="112">IF(G546="","",(E546-F546)-(E546-F546)/(1+G546/100))</f>
        <v/>
      </c>
      <c r="I546" s="166"/>
      <c r="J546" s="170" t="str">
        <f t="shared" si="111"/>
        <v/>
      </c>
      <c r="K546" s="210"/>
    </row>
    <row r="547" spans="1:11" s="33" customFormat="1" ht="39.950000000000003" customHeight="1" x14ac:dyDescent="0.25">
      <c r="A547" s="53"/>
      <c r="B547" s="134"/>
      <c r="C547" s="206"/>
      <c r="D547" s="134"/>
      <c r="E547" s="166"/>
      <c r="F547" s="166"/>
      <c r="G547" s="184"/>
      <c r="H547" s="194" t="str">
        <f t="shared" si="112"/>
        <v/>
      </c>
      <c r="I547" s="166"/>
      <c r="J547" s="170" t="str">
        <f t="shared" ref="J547:J550" si="113">IF(E547="","",(E547-F547-H547-I547))</f>
        <v/>
      </c>
      <c r="K547" s="210"/>
    </row>
    <row r="548" spans="1:11" s="33" customFormat="1" ht="39.950000000000003" customHeight="1" x14ac:dyDescent="0.25">
      <c r="A548" s="53"/>
      <c r="B548" s="134"/>
      <c r="C548" s="206"/>
      <c r="D548" s="134"/>
      <c r="E548" s="166"/>
      <c r="F548" s="166"/>
      <c r="G548" s="184"/>
      <c r="H548" s="194" t="str">
        <f t="shared" si="112"/>
        <v/>
      </c>
      <c r="I548" s="166"/>
      <c r="J548" s="170" t="str">
        <f t="shared" si="113"/>
        <v/>
      </c>
      <c r="K548" s="210"/>
    </row>
    <row r="549" spans="1:11" s="33" customFormat="1" ht="39.950000000000003" customHeight="1" x14ac:dyDescent="0.25">
      <c r="A549" s="53"/>
      <c r="B549" s="134"/>
      <c r="C549" s="206"/>
      <c r="D549" s="134"/>
      <c r="E549" s="166"/>
      <c r="F549" s="166"/>
      <c r="G549" s="184"/>
      <c r="H549" s="194" t="str">
        <f t="shared" si="112"/>
        <v/>
      </c>
      <c r="I549" s="166"/>
      <c r="J549" s="170" t="str">
        <f t="shared" si="113"/>
        <v/>
      </c>
      <c r="K549" s="210"/>
    </row>
    <row r="550" spans="1:11" s="33" customFormat="1" ht="39.950000000000003" customHeight="1" thickBot="1" x14ac:dyDescent="0.3">
      <c r="A550" s="140"/>
      <c r="B550" s="141"/>
      <c r="C550" s="207"/>
      <c r="D550" s="141"/>
      <c r="E550" s="167"/>
      <c r="F550" s="167"/>
      <c r="G550" s="185"/>
      <c r="H550" s="195" t="str">
        <f t="shared" si="112"/>
        <v/>
      </c>
      <c r="I550" s="167"/>
      <c r="J550" s="171" t="str">
        <f t="shared" si="113"/>
        <v/>
      </c>
      <c r="K550" s="211"/>
    </row>
    <row r="551" spans="1:11" s="33" customFormat="1" ht="42.75" customHeight="1" thickTop="1" thickBot="1" x14ac:dyDescent="0.3">
      <c r="B551" s="156"/>
      <c r="C551" s="156"/>
      <c r="D551" s="155" t="s">
        <v>65</v>
      </c>
      <c r="E551" s="168">
        <f>SUM(E530:E550)</f>
        <v>0</v>
      </c>
      <c r="F551" s="168">
        <f t="shared" ref="F551" si="114">SUM(F530:F550)</f>
        <v>0</v>
      </c>
      <c r="G551" s="144"/>
      <c r="H551" s="168">
        <f t="shared" ref="H551:I551" si="115">SUM(H530:H550)</f>
        <v>0</v>
      </c>
      <c r="I551" s="168">
        <f t="shared" si="115"/>
        <v>0</v>
      </c>
      <c r="J551" s="174">
        <f>SUM(J530:J550)</f>
        <v>0</v>
      </c>
      <c r="K551" s="152"/>
    </row>
    <row r="552" spans="1:11" s="33" customFormat="1" ht="42.75" customHeight="1" thickBot="1" x14ac:dyDescent="0.4">
      <c r="A552" s="34"/>
      <c r="B552" s="35"/>
      <c r="C552" s="36"/>
      <c r="D552" s="238" t="s">
        <v>43</v>
      </c>
      <c r="E552" s="239"/>
      <c r="F552" s="239"/>
      <c r="G552" s="239"/>
      <c r="H552" s="239"/>
      <c r="I552" s="239"/>
      <c r="J552" s="147" t="str">
        <f>$J$33</f>
        <v>100%</v>
      </c>
      <c r="K552" s="148"/>
    </row>
    <row r="553" spans="1:11" s="33" customFormat="1" ht="60.75" customHeight="1" thickBot="1" x14ac:dyDescent="0.4">
      <c r="A553" s="34"/>
      <c r="B553" s="35"/>
      <c r="C553" s="217"/>
      <c r="D553" s="240" t="s">
        <v>112</v>
      </c>
      <c r="E553" s="239"/>
      <c r="F553" s="239"/>
      <c r="G553" s="239"/>
      <c r="H553" s="239"/>
      <c r="I553" s="260"/>
      <c r="J553" s="178">
        <f>J551*J552</f>
        <v>0</v>
      </c>
      <c r="K553" s="151"/>
    </row>
    <row r="554" spans="1:11" s="217" customFormat="1" x14ac:dyDescent="0.2">
      <c r="A554" s="37"/>
      <c r="B554" s="38"/>
      <c r="C554" s="37"/>
      <c r="D554" s="37"/>
      <c r="E554" s="37"/>
      <c r="F554" s="37"/>
      <c r="G554" s="37"/>
      <c r="H554" s="37"/>
      <c r="I554" s="37"/>
      <c r="J554" s="37"/>
      <c r="K554" s="37"/>
    </row>
    <row r="555" spans="1:11" s="217" customFormat="1" x14ac:dyDescent="0.2">
      <c r="B555" s="6"/>
    </row>
    <row r="556" spans="1:11" s="33" customFormat="1" ht="20.25" customHeight="1" thickBot="1" x14ac:dyDescent="0.25">
      <c r="A556" s="39" t="s">
        <v>20</v>
      </c>
      <c r="B556" s="37"/>
      <c r="C556" s="37"/>
      <c r="D556" s="136"/>
      <c r="E556" s="136"/>
      <c r="F556" s="136"/>
      <c r="G556" s="136"/>
      <c r="H556" s="136"/>
      <c r="I556" s="136"/>
      <c r="J556" s="225" t="s">
        <v>108</v>
      </c>
      <c r="K556" s="226">
        <f>K1</f>
        <v>1</v>
      </c>
    </row>
    <row r="557" spans="1:11" s="217" customFormat="1" ht="42" customHeight="1" thickBot="1" x14ac:dyDescent="0.25">
      <c r="A557" s="216" t="str">
        <f>$A$4</f>
        <v>Teilvorhaben 3:</v>
      </c>
      <c r="B557" s="40"/>
      <c r="C557" s="250">
        <f>$C$4</f>
        <v>0</v>
      </c>
      <c r="D557" s="251"/>
      <c r="E557" s="251"/>
      <c r="F557" s="251"/>
      <c r="G557" s="251"/>
      <c r="H557" s="251"/>
      <c r="I557" s="251"/>
      <c r="J557" s="251"/>
      <c r="K557" s="252"/>
    </row>
    <row r="558" spans="1:11" s="217" customFormat="1" ht="35.1" customHeight="1" x14ac:dyDescent="0.3">
      <c r="A558" s="82"/>
      <c r="B558" s="6"/>
      <c r="C558" s="82" t="s">
        <v>26</v>
      </c>
      <c r="D558" s="108"/>
      <c r="E558" s="108"/>
      <c r="F558" s="108"/>
      <c r="G558" s="108"/>
      <c r="H558" s="108"/>
      <c r="I558" s="108"/>
      <c r="J558" s="108"/>
      <c r="K558" s="42"/>
    </row>
    <row r="559" spans="1:11" s="217" customFormat="1" ht="35.1" customHeight="1" thickBot="1" x14ac:dyDescent="0.3">
      <c r="A559" s="15"/>
      <c r="B559" s="16"/>
      <c r="C559" s="15"/>
      <c r="K559" s="42"/>
    </row>
    <row r="560" spans="1:11" s="217" customFormat="1" ht="35.1" customHeight="1" thickBot="1" x14ac:dyDescent="0.25">
      <c r="A560" s="100" t="s">
        <v>0</v>
      </c>
      <c r="B560" s="43"/>
      <c r="C560" s="4">
        <f>Start!$C$12</f>
        <v>0</v>
      </c>
      <c r="E560" s="18" t="s">
        <v>50</v>
      </c>
      <c r="F560" s="248">
        <f>Start!$C$22</f>
        <v>0</v>
      </c>
      <c r="G560" s="249"/>
      <c r="H560" s="115"/>
      <c r="I560" s="44"/>
      <c r="J560" s="44"/>
      <c r="K560" s="45"/>
    </row>
    <row r="561" spans="1:11" s="217" customFormat="1" x14ac:dyDescent="0.2">
      <c r="A561" s="101"/>
      <c r="B561" s="20"/>
      <c r="C561" s="21"/>
      <c r="D561" s="21"/>
      <c r="E561" s="21"/>
      <c r="F561" s="21"/>
      <c r="G561" s="21"/>
      <c r="H561" s="42"/>
      <c r="I561" s="46"/>
      <c r="J561" s="46"/>
      <c r="K561" s="46"/>
    </row>
    <row r="562" spans="1:11" s="217" customFormat="1" ht="130.5" customHeight="1" x14ac:dyDescent="0.2">
      <c r="A562" s="22" t="str">
        <f>$A$9</f>
        <v>Beleg-Nr.</v>
      </c>
      <c r="B562" s="23" t="str">
        <f>$B$9</f>
        <v>Zahlungsdatum</v>
      </c>
      <c r="C562" s="22" t="str">
        <f>$C$9</f>
        <v>Rechnungssteller</v>
      </c>
      <c r="D562" s="22" t="str">
        <f>$D$9</f>
        <v>Rechnungsdatum</v>
      </c>
      <c r="E562" s="22" t="str">
        <f>$E$9</f>
        <v>bezahlter Rechnungsbetrag
(brutto)</v>
      </c>
      <c r="F562" s="22" t="str">
        <f>$F$9</f>
        <v>in Rechnung nicht genutzter ausge-wiesener Betrag für Skonti, Rabatte
(brutto)</v>
      </c>
      <c r="G562" s="22" t="str">
        <f>$G$9</f>
        <v>MwSt.-
Satz</v>
      </c>
      <c r="H562" s="22" t="str">
        <f>$H$9</f>
        <v>MwSt</v>
      </c>
      <c r="I562" s="133" t="s">
        <v>58</v>
      </c>
      <c r="J562" s="22" t="str">
        <f>$J$9</f>
        <v>beantragte zuwendungsfähige 
Ausgaben netto vor Kostenschlüssel</v>
      </c>
      <c r="K562" s="24" t="s">
        <v>114</v>
      </c>
    </row>
    <row r="563" spans="1:11" s="217" customFormat="1" ht="18" x14ac:dyDescent="0.2">
      <c r="A563" s="118"/>
      <c r="B563" s="119"/>
      <c r="C563" s="118"/>
      <c r="D563" s="118"/>
      <c r="E563" s="118" t="str">
        <f>$E$10</f>
        <v>[EUR]</v>
      </c>
      <c r="F563" s="118" t="str">
        <f>$F$10</f>
        <v>[EUR]</v>
      </c>
      <c r="G563" s="118" t="str">
        <f>$G$10</f>
        <v>[%]</v>
      </c>
      <c r="H563" s="118" t="str">
        <f>$H$10</f>
        <v>[EUR]</v>
      </c>
      <c r="I563" s="118" t="str">
        <f>$I$10</f>
        <v>[EUR]</v>
      </c>
      <c r="J563" s="118" t="str">
        <f>$J$10</f>
        <v>[EUR]</v>
      </c>
      <c r="K563" s="30"/>
    </row>
    <row r="564" spans="1:11" s="95" customFormat="1" ht="20.25" customHeight="1" x14ac:dyDescent="0.25">
      <c r="A564" s="125" t="str">
        <f>$A$11</f>
        <v>(1)</v>
      </c>
      <c r="B564" s="126" t="str">
        <f>$B$11</f>
        <v>(2)</v>
      </c>
      <c r="C564" s="125" t="str">
        <f>$C$11</f>
        <v>(3)</v>
      </c>
      <c r="D564" s="24" t="str">
        <f>$D$11</f>
        <v>(4)</v>
      </c>
      <c r="E564" s="24" t="str">
        <f>$E$11</f>
        <v>(5)</v>
      </c>
      <c r="F564" s="24" t="str">
        <f>$F$11</f>
        <v>(6)</v>
      </c>
      <c r="G564" s="24" t="str">
        <f>$G$11</f>
        <v>(7)</v>
      </c>
      <c r="H564" s="24" t="str">
        <f>$H$11</f>
        <v>(8)</v>
      </c>
      <c r="I564" s="24" t="str">
        <f>$I$11</f>
        <v>(9)</v>
      </c>
      <c r="J564" s="127" t="str">
        <f>$J$11</f>
        <v>(10) = (5)-(6)-(8)-(9)</v>
      </c>
      <c r="K564" s="121" t="str">
        <f>$K$11</f>
        <v>(11)</v>
      </c>
    </row>
    <row r="565" spans="1:11" s="95" customFormat="1" ht="39" customHeight="1" x14ac:dyDescent="0.25">
      <c r="A565" s="243" t="s">
        <v>83</v>
      </c>
      <c r="B565" s="244"/>
      <c r="C565" s="244"/>
      <c r="D565" s="245"/>
      <c r="E565" s="165">
        <f>E551</f>
        <v>0</v>
      </c>
      <c r="F565" s="165">
        <f t="shared" ref="F565:J565" si="116">F551</f>
        <v>0</v>
      </c>
      <c r="G565" s="165"/>
      <c r="H565" s="165">
        <f t="shared" si="116"/>
        <v>0</v>
      </c>
      <c r="I565" s="165">
        <f t="shared" si="116"/>
        <v>0</v>
      </c>
      <c r="J565" s="165">
        <f t="shared" si="116"/>
        <v>0</v>
      </c>
      <c r="K565" s="114"/>
    </row>
    <row r="566" spans="1:11" s="33" customFormat="1" ht="39.950000000000003" customHeight="1" x14ac:dyDescent="0.25">
      <c r="A566" s="53"/>
      <c r="B566" s="134"/>
      <c r="C566" s="206"/>
      <c r="D566" s="134"/>
      <c r="E566" s="166"/>
      <c r="F566" s="166"/>
      <c r="G566" s="184"/>
      <c r="H566" s="194" t="str">
        <f>IF(G566="","",(E566-F566)-(E566-F566)/(1+G566/100))</f>
        <v/>
      </c>
      <c r="I566" s="166"/>
      <c r="J566" s="170" t="str">
        <f>IF(E566="","",(E566-F566-H566-I566))</f>
        <v/>
      </c>
      <c r="K566" s="210"/>
    </row>
    <row r="567" spans="1:11" s="33" customFormat="1" ht="39.950000000000003" customHeight="1" x14ac:dyDescent="0.25">
      <c r="A567" s="53"/>
      <c r="B567" s="134"/>
      <c r="C567" s="206"/>
      <c r="D567" s="134"/>
      <c r="E567" s="166"/>
      <c r="F567" s="166"/>
      <c r="G567" s="184"/>
      <c r="H567" s="194" t="str">
        <f t="shared" ref="H567:H579" si="117">IF(G567="","",(E567-F567)-(E567-F567)/(1+G567/100))</f>
        <v/>
      </c>
      <c r="I567" s="166"/>
      <c r="J567" s="170" t="str">
        <f t="shared" ref="J567:J568" si="118">IF(E567="","",(E567-F567-H567-I567))</f>
        <v/>
      </c>
      <c r="K567" s="210"/>
    </row>
    <row r="568" spans="1:11" s="33" customFormat="1" ht="39.950000000000003" customHeight="1" x14ac:dyDescent="0.25">
      <c r="A568" s="53"/>
      <c r="B568" s="134"/>
      <c r="C568" s="206"/>
      <c r="D568" s="134"/>
      <c r="E568" s="166"/>
      <c r="F568" s="166"/>
      <c r="G568" s="184"/>
      <c r="H568" s="194" t="str">
        <f t="shared" si="117"/>
        <v/>
      </c>
      <c r="I568" s="166"/>
      <c r="J568" s="170" t="str">
        <f t="shared" si="118"/>
        <v/>
      </c>
      <c r="K568" s="210"/>
    </row>
    <row r="569" spans="1:11" s="33" customFormat="1" ht="39.950000000000003" customHeight="1" x14ac:dyDescent="0.25">
      <c r="A569" s="53"/>
      <c r="B569" s="134"/>
      <c r="C569" s="206"/>
      <c r="D569" s="134"/>
      <c r="E569" s="166"/>
      <c r="F569" s="166"/>
      <c r="G569" s="184"/>
      <c r="H569" s="194" t="str">
        <f t="shared" si="117"/>
        <v/>
      </c>
      <c r="I569" s="166"/>
      <c r="J569" s="170" t="str">
        <f>IF(E569="","",(E569-F569-H569-I569))</f>
        <v/>
      </c>
      <c r="K569" s="210"/>
    </row>
    <row r="570" spans="1:11" s="33" customFormat="1" ht="39.950000000000003" customHeight="1" x14ac:dyDescent="0.25">
      <c r="A570" s="53"/>
      <c r="B570" s="134"/>
      <c r="C570" s="206"/>
      <c r="D570" s="134"/>
      <c r="E570" s="166"/>
      <c r="F570" s="166"/>
      <c r="G570" s="184"/>
      <c r="H570" s="194" t="str">
        <f t="shared" si="117"/>
        <v/>
      </c>
      <c r="I570" s="166"/>
      <c r="J570" s="170" t="str">
        <f t="shared" ref="J570:J580" si="119">IF(E570="","",(E570-F570-H570-I570))</f>
        <v/>
      </c>
      <c r="K570" s="210"/>
    </row>
    <row r="571" spans="1:11" s="33" customFormat="1" ht="39.950000000000003" customHeight="1" x14ac:dyDescent="0.25">
      <c r="A571" s="53"/>
      <c r="B571" s="134"/>
      <c r="C571" s="206"/>
      <c r="D571" s="134"/>
      <c r="E571" s="166"/>
      <c r="F571" s="166"/>
      <c r="G571" s="184"/>
      <c r="H571" s="194" t="str">
        <f t="shared" si="117"/>
        <v/>
      </c>
      <c r="I571" s="166"/>
      <c r="J571" s="170" t="str">
        <f t="shared" si="119"/>
        <v/>
      </c>
      <c r="K571" s="210"/>
    </row>
    <row r="572" spans="1:11" s="33" customFormat="1" ht="39.950000000000003" customHeight="1" x14ac:dyDescent="0.25">
      <c r="A572" s="53"/>
      <c r="B572" s="134"/>
      <c r="C572" s="206"/>
      <c r="D572" s="134"/>
      <c r="E572" s="166"/>
      <c r="F572" s="166"/>
      <c r="G572" s="184"/>
      <c r="H572" s="194" t="str">
        <f t="shared" si="117"/>
        <v/>
      </c>
      <c r="I572" s="166"/>
      <c r="J572" s="170" t="str">
        <f t="shared" si="119"/>
        <v/>
      </c>
      <c r="K572" s="210"/>
    </row>
    <row r="573" spans="1:11" s="33" customFormat="1" ht="39.950000000000003" customHeight="1" x14ac:dyDescent="0.25">
      <c r="A573" s="53"/>
      <c r="B573" s="134"/>
      <c r="C573" s="206"/>
      <c r="D573" s="134"/>
      <c r="E573" s="166"/>
      <c r="F573" s="166"/>
      <c r="G573" s="184"/>
      <c r="H573" s="194" t="str">
        <f t="shared" si="117"/>
        <v/>
      </c>
      <c r="I573" s="166"/>
      <c r="J573" s="170" t="str">
        <f t="shared" si="119"/>
        <v/>
      </c>
      <c r="K573" s="210"/>
    </row>
    <row r="574" spans="1:11" s="33" customFormat="1" ht="39.950000000000003" customHeight="1" x14ac:dyDescent="0.25">
      <c r="A574" s="53"/>
      <c r="B574" s="134"/>
      <c r="C574" s="206"/>
      <c r="D574" s="134"/>
      <c r="E574" s="166"/>
      <c r="F574" s="166"/>
      <c r="G574" s="184"/>
      <c r="H574" s="194" t="str">
        <f t="shared" si="117"/>
        <v/>
      </c>
      <c r="I574" s="166"/>
      <c r="J574" s="170" t="str">
        <f t="shared" si="119"/>
        <v/>
      </c>
      <c r="K574" s="210"/>
    </row>
    <row r="575" spans="1:11" s="33" customFormat="1" ht="39.950000000000003" customHeight="1" x14ac:dyDescent="0.25">
      <c r="A575" s="53"/>
      <c r="B575" s="134"/>
      <c r="C575" s="206"/>
      <c r="D575" s="134"/>
      <c r="E575" s="166"/>
      <c r="F575" s="166"/>
      <c r="G575" s="184"/>
      <c r="H575" s="194" t="str">
        <f t="shared" si="117"/>
        <v/>
      </c>
      <c r="I575" s="166"/>
      <c r="J575" s="170" t="str">
        <f t="shared" si="119"/>
        <v/>
      </c>
      <c r="K575" s="210"/>
    </row>
    <row r="576" spans="1:11" s="33" customFormat="1" ht="39.950000000000003" customHeight="1" x14ac:dyDescent="0.25">
      <c r="A576" s="53"/>
      <c r="B576" s="134"/>
      <c r="C576" s="206"/>
      <c r="D576" s="134"/>
      <c r="E576" s="166"/>
      <c r="F576" s="166"/>
      <c r="G576" s="184"/>
      <c r="H576" s="194" t="str">
        <f t="shared" si="117"/>
        <v/>
      </c>
      <c r="I576" s="166"/>
      <c r="J576" s="170" t="str">
        <f t="shared" si="119"/>
        <v/>
      </c>
      <c r="K576" s="210"/>
    </row>
    <row r="577" spans="1:11" s="33" customFormat="1" ht="39.950000000000003" customHeight="1" x14ac:dyDescent="0.25">
      <c r="A577" s="53"/>
      <c r="B577" s="134"/>
      <c r="C577" s="206"/>
      <c r="D577" s="134"/>
      <c r="E577" s="166"/>
      <c r="F577" s="166"/>
      <c r="G577" s="184"/>
      <c r="H577" s="194" t="str">
        <f t="shared" si="117"/>
        <v/>
      </c>
      <c r="I577" s="166"/>
      <c r="J577" s="170" t="str">
        <f t="shared" si="119"/>
        <v/>
      </c>
      <c r="K577" s="210"/>
    </row>
    <row r="578" spans="1:11" s="33" customFormat="1" ht="39.950000000000003" customHeight="1" x14ac:dyDescent="0.25">
      <c r="A578" s="53"/>
      <c r="B578" s="134"/>
      <c r="C578" s="206"/>
      <c r="D578" s="134"/>
      <c r="E578" s="166"/>
      <c r="F578" s="166"/>
      <c r="G578" s="184"/>
      <c r="H578" s="194" t="str">
        <f t="shared" si="117"/>
        <v/>
      </c>
      <c r="I578" s="166"/>
      <c r="J578" s="170" t="str">
        <f t="shared" si="119"/>
        <v/>
      </c>
      <c r="K578" s="210"/>
    </row>
    <row r="579" spans="1:11" s="33" customFormat="1" ht="39.950000000000003" customHeight="1" x14ac:dyDescent="0.25">
      <c r="A579" s="53"/>
      <c r="B579" s="134"/>
      <c r="C579" s="206"/>
      <c r="D579" s="134"/>
      <c r="E579" s="166"/>
      <c r="F579" s="166"/>
      <c r="G579" s="184"/>
      <c r="H579" s="194" t="str">
        <f t="shared" si="117"/>
        <v/>
      </c>
      <c r="I579" s="166"/>
      <c r="J579" s="170" t="str">
        <f t="shared" si="119"/>
        <v/>
      </c>
      <c r="K579" s="210"/>
    </row>
    <row r="580" spans="1:11" s="33" customFormat="1" ht="39.950000000000003" customHeight="1" x14ac:dyDescent="0.25">
      <c r="A580" s="53"/>
      <c r="B580" s="134"/>
      <c r="C580" s="206"/>
      <c r="D580" s="134"/>
      <c r="E580" s="166"/>
      <c r="F580" s="166"/>
      <c r="G580" s="184"/>
      <c r="H580" s="194" t="str">
        <f t="shared" ref="H580:H585" si="120">IF(G580="","",(E580-F580)-(E580-F580)/(1+G580/100))</f>
        <v/>
      </c>
      <c r="I580" s="166"/>
      <c r="J580" s="170" t="str">
        <f t="shared" si="119"/>
        <v/>
      </c>
      <c r="K580" s="210"/>
    </row>
    <row r="581" spans="1:11" s="33" customFormat="1" ht="39.950000000000003" customHeight="1" x14ac:dyDescent="0.25">
      <c r="A581" s="53"/>
      <c r="B581" s="134"/>
      <c r="C581" s="206"/>
      <c r="D581" s="134"/>
      <c r="E581" s="166"/>
      <c r="F581" s="166"/>
      <c r="G581" s="184"/>
      <c r="H581" s="194" t="str">
        <f t="shared" si="120"/>
        <v/>
      </c>
      <c r="I581" s="166"/>
      <c r="J581" s="170" t="str">
        <f t="shared" ref="J581:J585" si="121">IF(E581="","",(E581-F581-H581-I581))</f>
        <v/>
      </c>
      <c r="K581" s="210"/>
    </row>
    <row r="582" spans="1:11" s="33" customFormat="1" ht="39.950000000000003" customHeight="1" x14ac:dyDescent="0.25">
      <c r="A582" s="53"/>
      <c r="B582" s="134"/>
      <c r="C582" s="206"/>
      <c r="D582" s="134"/>
      <c r="E582" s="166"/>
      <c r="F582" s="166"/>
      <c r="G582" s="184"/>
      <c r="H582" s="194" t="str">
        <f t="shared" si="120"/>
        <v/>
      </c>
      <c r="I582" s="166"/>
      <c r="J582" s="170" t="str">
        <f t="shared" si="121"/>
        <v/>
      </c>
      <c r="K582" s="210"/>
    </row>
    <row r="583" spans="1:11" s="33" customFormat="1" ht="39.950000000000003" customHeight="1" x14ac:dyDescent="0.25">
      <c r="A583" s="53"/>
      <c r="B583" s="134"/>
      <c r="C583" s="206"/>
      <c r="D583" s="134"/>
      <c r="E583" s="166"/>
      <c r="F583" s="166"/>
      <c r="G583" s="184"/>
      <c r="H583" s="194" t="str">
        <f t="shared" si="120"/>
        <v/>
      </c>
      <c r="I583" s="166"/>
      <c r="J583" s="170" t="str">
        <f t="shared" si="121"/>
        <v/>
      </c>
      <c r="K583" s="210"/>
    </row>
    <row r="584" spans="1:11" s="33" customFormat="1" ht="39.950000000000003" customHeight="1" x14ac:dyDescent="0.25">
      <c r="A584" s="53"/>
      <c r="B584" s="134"/>
      <c r="C584" s="206"/>
      <c r="D584" s="134"/>
      <c r="E584" s="166"/>
      <c r="F584" s="166"/>
      <c r="G584" s="184"/>
      <c r="H584" s="194" t="str">
        <f t="shared" si="120"/>
        <v/>
      </c>
      <c r="I584" s="166"/>
      <c r="J584" s="170" t="str">
        <f t="shared" si="121"/>
        <v/>
      </c>
      <c r="K584" s="210"/>
    </row>
    <row r="585" spans="1:11" s="33" customFormat="1" ht="39.950000000000003" customHeight="1" thickBot="1" x14ac:dyDescent="0.3">
      <c r="A585" s="140"/>
      <c r="B585" s="141"/>
      <c r="C585" s="207"/>
      <c r="D585" s="141"/>
      <c r="E585" s="167"/>
      <c r="F585" s="167"/>
      <c r="G585" s="185"/>
      <c r="H585" s="195" t="str">
        <f t="shared" si="120"/>
        <v/>
      </c>
      <c r="I585" s="167"/>
      <c r="J585" s="171" t="str">
        <f t="shared" si="121"/>
        <v/>
      </c>
      <c r="K585" s="211"/>
    </row>
    <row r="586" spans="1:11" s="33" customFormat="1" ht="42.75" customHeight="1" thickTop="1" thickBot="1" x14ac:dyDescent="0.3">
      <c r="B586" s="156"/>
      <c r="C586" s="156"/>
      <c r="D586" s="155" t="s">
        <v>65</v>
      </c>
      <c r="E586" s="168">
        <f>SUM(E565:E585)</f>
        <v>0</v>
      </c>
      <c r="F586" s="168">
        <f t="shared" ref="F586" si="122">SUM(F565:F585)</f>
        <v>0</v>
      </c>
      <c r="G586" s="144"/>
      <c r="H586" s="168">
        <f t="shared" ref="H586:I586" si="123">SUM(H565:H585)</f>
        <v>0</v>
      </c>
      <c r="I586" s="168">
        <f t="shared" si="123"/>
        <v>0</v>
      </c>
      <c r="J586" s="174">
        <f>SUM(J565:J585)</f>
        <v>0</v>
      </c>
      <c r="K586" s="152"/>
    </row>
    <row r="587" spans="1:11" s="33" customFormat="1" ht="42.75" customHeight="1" thickBot="1" x14ac:dyDescent="0.4">
      <c r="A587" s="34"/>
      <c r="B587" s="35"/>
      <c r="C587" s="36"/>
      <c r="D587" s="238" t="s">
        <v>43</v>
      </c>
      <c r="E587" s="239"/>
      <c r="F587" s="239"/>
      <c r="G587" s="239"/>
      <c r="H587" s="239"/>
      <c r="I587" s="239"/>
      <c r="J587" s="147" t="str">
        <f>$J$33</f>
        <v>100%</v>
      </c>
      <c r="K587" s="148"/>
    </row>
    <row r="588" spans="1:11" s="33" customFormat="1" ht="60.75" customHeight="1" thickBot="1" x14ac:dyDescent="0.4">
      <c r="A588" s="34"/>
      <c r="B588" s="35"/>
      <c r="C588" s="217"/>
      <c r="D588" s="240" t="s">
        <v>112</v>
      </c>
      <c r="E588" s="239"/>
      <c r="F588" s="239"/>
      <c r="G588" s="239"/>
      <c r="H588" s="239"/>
      <c r="I588" s="260"/>
      <c r="J588" s="178">
        <f>J586*J587</f>
        <v>0</v>
      </c>
      <c r="K588" s="151"/>
    </row>
    <row r="589" spans="1:11" s="217" customFormat="1" x14ac:dyDescent="0.2">
      <c r="A589" s="37"/>
      <c r="B589" s="38"/>
      <c r="C589" s="37"/>
      <c r="D589" s="37"/>
      <c r="E589" s="37"/>
      <c r="F589" s="37"/>
      <c r="G589" s="37"/>
      <c r="H589" s="37"/>
      <c r="I589" s="37"/>
      <c r="J589" s="37"/>
      <c r="K589" s="37"/>
    </row>
    <row r="590" spans="1:11" s="217" customFormat="1" x14ac:dyDescent="0.2">
      <c r="B590" s="6"/>
    </row>
    <row r="591" spans="1:11" s="33" customFormat="1" ht="20.25" customHeight="1" thickBot="1" x14ac:dyDescent="0.25">
      <c r="A591" s="39" t="s">
        <v>20</v>
      </c>
      <c r="B591" s="37"/>
      <c r="C591" s="37"/>
      <c r="D591" s="136"/>
      <c r="E591" s="136"/>
      <c r="F591" s="136"/>
      <c r="G591" s="136"/>
      <c r="H591" s="136"/>
      <c r="I591" s="136"/>
      <c r="J591" s="225" t="s">
        <v>109</v>
      </c>
      <c r="K591" s="226">
        <f>K1</f>
        <v>1</v>
      </c>
    </row>
    <row r="592" spans="1:11" s="217" customFormat="1" ht="42" customHeight="1" thickBot="1" x14ac:dyDescent="0.25">
      <c r="A592" s="216" t="str">
        <f>$A$4</f>
        <v>Teilvorhaben 3:</v>
      </c>
      <c r="B592" s="40"/>
      <c r="C592" s="250">
        <f>$C$4</f>
        <v>0</v>
      </c>
      <c r="D592" s="251"/>
      <c r="E592" s="251"/>
      <c r="F592" s="251"/>
      <c r="G592" s="251"/>
      <c r="H592" s="251"/>
      <c r="I592" s="251"/>
      <c r="J592" s="251"/>
      <c r="K592" s="252"/>
    </row>
    <row r="593" spans="1:11" s="217" customFormat="1" ht="35.1" customHeight="1" x14ac:dyDescent="0.3">
      <c r="A593" s="82"/>
      <c r="B593" s="6"/>
      <c r="C593" s="82" t="s">
        <v>26</v>
      </c>
      <c r="D593" s="108"/>
      <c r="E593" s="108"/>
      <c r="F593" s="108"/>
      <c r="G593" s="108"/>
      <c r="H593" s="108"/>
      <c r="I593" s="108"/>
      <c r="J593" s="108"/>
      <c r="K593" s="42"/>
    </row>
    <row r="594" spans="1:11" s="217" customFormat="1" ht="35.1" customHeight="1" thickBot="1" x14ac:dyDescent="0.3">
      <c r="A594" s="15"/>
      <c r="B594" s="16"/>
      <c r="C594" s="15"/>
      <c r="K594" s="42"/>
    </row>
    <row r="595" spans="1:11" s="217" customFormat="1" ht="35.1" customHeight="1" thickBot="1" x14ac:dyDescent="0.25">
      <c r="A595" s="100" t="s">
        <v>0</v>
      </c>
      <c r="B595" s="43"/>
      <c r="C595" s="4">
        <f>Start!$C$12</f>
        <v>0</v>
      </c>
      <c r="E595" s="18" t="s">
        <v>50</v>
      </c>
      <c r="F595" s="248">
        <f>Start!$C$22</f>
        <v>0</v>
      </c>
      <c r="G595" s="249"/>
      <c r="H595" s="115"/>
      <c r="I595" s="44"/>
      <c r="J595" s="44"/>
      <c r="K595" s="45"/>
    </row>
    <row r="596" spans="1:11" s="217" customFormat="1" x14ac:dyDescent="0.2">
      <c r="A596" s="101"/>
      <c r="B596" s="20"/>
      <c r="C596" s="21"/>
      <c r="D596" s="21"/>
      <c r="E596" s="21"/>
      <c r="F596" s="21"/>
      <c r="G596" s="21"/>
      <c r="H596" s="42"/>
      <c r="I596" s="46"/>
      <c r="J596" s="46"/>
      <c r="K596" s="46"/>
    </row>
    <row r="597" spans="1:11" s="217" customFormat="1" ht="130.5" customHeight="1" x14ac:dyDescent="0.2">
      <c r="A597" s="22" t="str">
        <f>$A$9</f>
        <v>Beleg-Nr.</v>
      </c>
      <c r="B597" s="23" t="str">
        <f>$B$9</f>
        <v>Zahlungsdatum</v>
      </c>
      <c r="C597" s="22" t="str">
        <f>$C$9</f>
        <v>Rechnungssteller</v>
      </c>
      <c r="D597" s="22" t="str">
        <f>$D$9</f>
        <v>Rechnungsdatum</v>
      </c>
      <c r="E597" s="22" t="str">
        <f>$E$9</f>
        <v>bezahlter Rechnungsbetrag
(brutto)</v>
      </c>
      <c r="F597" s="22" t="str">
        <f>$F$9</f>
        <v>in Rechnung nicht genutzter ausge-wiesener Betrag für Skonti, Rabatte
(brutto)</v>
      </c>
      <c r="G597" s="22" t="str">
        <f>$G$9</f>
        <v>MwSt.-
Satz</v>
      </c>
      <c r="H597" s="22" t="str">
        <f>$H$9</f>
        <v>MwSt</v>
      </c>
      <c r="I597" s="133" t="s">
        <v>58</v>
      </c>
      <c r="J597" s="22" t="str">
        <f>$J$9</f>
        <v>beantragte zuwendungsfähige 
Ausgaben netto vor Kostenschlüssel</v>
      </c>
      <c r="K597" s="24" t="s">
        <v>114</v>
      </c>
    </row>
    <row r="598" spans="1:11" s="217" customFormat="1" ht="18" x14ac:dyDescent="0.2">
      <c r="A598" s="118"/>
      <c r="B598" s="119"/>
      <c r="C598" s="118"/>
      <c r="D598" s="118"/>
      <c r="E598" s="118" t="str">
        <f>$E$10</f>
        <v>[EUR]</v>
      </c>
      <c r="F598" s="118" t="str">
        <f>$F$10</f>
        <v>[EUR]</v>
      </c>
      <c r="G598" s="118" t="str">
        <f>$G$10</f>
        <v>[%]</v>
      </c>
      <c r="H598" s="118" t="str">
        <f>$H$10</f>
        <v>[EUR]</v>
      </c>
      <c r="I598" s="118" t="str">
        <f>$I$10</f>
        <v>[EUR]</v>
      </c>
      <c r="J598" s="118" t="str">
        <f>$J$10</f>
        <v>[EUR]</v>
      </c>
      <c r="K598" s="30"/>
    </row>
    <row r="599" spans="1:11" s="95" customFormat="1" ht="20.25" customHeight="1" x14ac:dyDescent="0.25">
      <c r="A599" s="125" t="str">
        <f>$A$11</f>
        <v>(1)</v>
      </c>
      <c r="B599" s="126" t="str">
        <f>$B$11</f>
        <v>(2)</v>
      </c>
      <c r="C599" s="125" t="str">
        <f>$C$11</f>
        <v>(3)</v>
      </c>
      <c r="D599" s="24" t="str">
        <f>$D$11</f>
        <v>(4)</v>
      </c>
      <c r="E599" s="24" t="str">
        <f>$E$11</f>
        <v>(5)</v>
      </c>
      <c r="F599" s="24" t="str">
        <f>$F$11</f>
        <v>(6)</v>
      </c>
      <c r="G599" s="24" t="str">
        <f>$G$11</f>
        <v>(7)</v>
      </c>
      <c r="H599" s="24" t="str">
        <f>$H$11</f>
        <v>(8)</v>
      </c>
      <c r="I599" s="24" t="str">
        <f>$I$11</f>
        <v>(9)</v>
      </c>
      <c r="J599" s="127" t="str">
        <f>$J$11</f>
        <v>(10) = (5)-(6)-(8)-(9)</v>
      </c>
      <c r="K599" s="121" t="str">
        <f>$K$11</f>
        <v>(11)</v>
      </c>
    </row>
    <row r="600" spans="1:11" s="95" customFormat="1" ht="39" customHeight="1" x14ac:dyDescent="0.25">
      <c r="A600" s="243" t="s">
        <v>84</v>
      </c>
      <c r="B600" s="244"/>
      <c r="C600" s="244"/>
      <c r="D600" s="245"/>
      <c r="E600" s="165">
        <f>E586</f>
        <v>0</v>
      </c>
      <c r="F600" s="165">
        <f t="shared" ref="F600:J600" si="124">F586</f>
        <v>0</v>
      </c>
      <c r="G600" s="165"/>
      <c r="H600" s="165">
        <f t="shared" si="124"/>
        <v>0</v>
      </c>
      <c r="I600" s="165">
        <f t="shared" si="124"/>
        <v>0</v>
      </c>
      <c r="J600" s="165">
        <f t="shared" si="124"/>
        <v>0</v>
      </c>
      <c r="K600" s="114"/>
    </row>
    <row r="601" spans="1:11" s="33" customFormat="1" ht="39.950000000000003" customHeight="1" x14ac:dyDescent="0.25">
      <c r="A601" s="53"/>
      <c r="B601" s="134"/>
      <c r="C601" s="206"/>
      <c r="D601" s="134"/>
      <c r="E601" s="166"/>
      <c r="F601" s="166"/>
      <c r="G601" s="184"/>
      <c r="H601" s="194" t="str">
        <f>IF(G601="","",(E601-F601)-(E601-F601)/(1+G601/100))</f>
        <v/>
      </c>
      <c r="I601" s="166"/>
      <c r="J601" s="170" t="str">
        <f>IF(E601="","",(E601-F601-H601-I601))</f>
        <v/>
      </c>
      <c r="K601" s="210"/>
    </row>
    <row r="602" spans="1:11" s="33" customFormat="1" ht="39.950000000000003" customHeight="1" x14ac:dyDescent="0.25">
      <c r="A602" s="53"/>
      <c r="B602" s="134"/>
      <c r="C602" s="206"/>
      <c r="D602" s="134"/>
      <c r="E602" s="166"/>
      <c r="F602" s="166"/>
      <c r="G602" s="184"/>
      <c r="H602" s="194" t="str">
        <f t="shared" ref="H602:H616" si="125">IF(G602="","",(E602-F602)-(E602-F602)/(1+G602/100))</f>
        <v/>
      </c>
      <c r="I602" s="166"/>
      <c r="J602" s="170" t="str">
        <f t="shared" ref="J602:J603" si="126">IF(E602="","",(E602-F602-H602-I602))</f>
        <v/>
      </c>
      <c r="K602" s="210"/>
    </row>
    <row r="603" spans="1:11" s="33" customFormat="1" ht="39.950000000000003" customHeight="1" x14ac:dyDescent="0.25">
      <c r="A603" s="53"/>
      <c r="B603" s="134"/>
      <c r="C603" s="206"/>
      <c r="D603" s="134"/>
      <c r="E603" s="166"/>
      <c r="F603" s="166"/>
      <c r="G603" s="184"/>
      <c r="H603" s="194" t="str">
        <f t="shared" si="125"/>
        <v/>
      </c>
      <c r="I603" s="166"/>
      <c r="J603" s="170" t="str">
        <f t="shared" si="126"/>
        <v/>
      </c>
      <c r="K603" s="210"/>
    </row>
    <row r="604" spans="1:11" s="33" customFormat="1" ht="39.950000000000003" customHeight="1" x14ac:dyDescent="0.25">
      <c r="A604" s="53"/>
      <c r="B604" s="134"/>
      <c r="C604" s="206"/>
      <c r="D604" s="134"/>
      <c r="E604" s="166"/>
      <c r="F604" s="166"/>
      <c r="G604" s="184"/>
      <c r="H604" s="194" t="str">
        <f t="shared" si="125"/>
        <v/>
      </c>
      <c r="I604" s="166"/>
      <c r="J604" s="170" t="str">
        <f>IF(E604="","",(E604-F604-H604-I604))</f>
        <v/>
      </c>
      <c r="K604" s="210"/>
    </row>
    <row r="605" spans="1:11" s="33" customFormat="1" ht="39.950000000000003" customHeight="1" x14ac:dyDescent="0.25">
      <c r="A605" s="53"/>
      <c r="B605" s="134"/>
      <c r="C605" s="206"/>
      <c r="D605" s="134"/>
      <c r="E605" s="166"/>
      <c r="F605" s="166"/>
      <c r="G605" s="184"/>
      <c r="H605" s="194" t="str">
        <f t="shared" si="125"/>
        <v/>
      </c>
      <c r="I605" s="166"/>
      <c r="J605" s="170" t="str">
        <f t="shared" ref="J605:J616" si="127">IF(E605="","",(E605-F605-H605-I605))</f>
        <v/>
      </c>
      <c r="K605" s="210"/>
    </row>
    <row r="606" spans="1:11" s="33" customFormat="1" ht="39.950000000000003" customHeight="1" x14ac:dyDescent="0.25">
      <c r="A606" s="53"/>
      <c r="B606" s="134"/>
      <c r="C606" s="206"/>
      <c r="D606" s="134"/>
      <c r="E606" s="166"/>
      <c r="F606" s="166"/>
      <c r="G606" s="184"/>
      <c r="H606" s="194" t="str">
        <f t="shared" si="125"/>
        <v/>
      </c>
      <c r="I606" s="166"/>
      <c r="J606" s="170" t="str">
        <f t="shared" si="127"/>
        <v/>
      </c>
      <c r="K606" s="210"/>
    </row>
    <row r="607" spans="1:11" s="33" customFormat="1" ht="39.950000000000003" customHeight="1" x14ac:dyDescent="0.25">
      <c r="A607" s="53"/>
      <c r="B607" s="134"/>
      <c r="C607" s="206"/>
      <c r="D607" s="134"/>
      <c r="E607" s="166"/>
      <c r="F607" s="166"/>
      <c r="G607" s="184"/>
      <c r="H607" s="194" t="str">
        <f t="shared" si="125"/>
        <v/>
      </c>
      <c r="I607" s="166"/>
      <c r="J607" s="170" t="str">
        <f t="shared" si="127"/>
        <v/>
      </c>
      <c r="K607" s="210"/>
    </row>
    <row r="608" spans="1:11" s="33" customFormat="1" ht="39.950000000000003" customHeight="1" x14ac:dyDescent="0.25">
      <c r="A608" s="53"/>
      <c r="B608" s="134"/>
      <c r="C608" s="206"/>
      <c r="D608" s="134"/>
      <c r="E608" s="166"/>
      <c r="F608" s="166"/>
      <c r="G608" s="184"/>
      <c r="H608" s="194" t="str">
        <f t="shared" si="125"/>
        <v/>
      </c>
      <c r="I608" s="166"/>
      <c r="J608" s="170" t="str">
        <f t="shared" si="127"/>
        <v/>
      </c>
      <c r="K608" s="210"/>
    </row>
    <row r="609" spans="1:11" s="33" customFormat="1" ht="39.950000000000003" customHeight="1" x14ac:dyDescent="0.25">
      <c r="A609" s="53"/>
      <c r="B609" s="134"/>
      <c r="C609" s="206"/>
      <c r="D609" s="134"/>
      <c r="E609" s="166"/>
      <c r="F609" s="166"/>
      <c r="G609" s="184"/>
      <c r="H609" s="194" t="str">
        <f t="shared" si="125"/>
        <v/>
      </c>
      <c r="I609" s="166"/>
      <c r="J609" s="170" t="str">
        <f t="shared" si="127"/>
        <v/>
      </c>
      <c r="K609" s="210"/>
    </row>
    <row r="610" spans="1:11" s="33" customFormat="1" ht="39.950000000000003" customHeight="1" x14ac:dyDescent="0.25">
      <c r="A610" s="53"/>
      <c r="B610" s="134"/>
      <c r="C610" s="206"/>
      <c r="D610" s="134"/>
      <c r="E610" s="166"/>
      <c r="F610" s="166"/>
      <c r="G610" s="184"/>
      <c r="H610" s="194" t="str">
        <f t="shared" si="125"/>
        <v/>
      </c>
      <c r="I610" s="166"/>
      <c r="J610" s="170" t="str">
        <f t="shared" si="127"/>
        <v/>
      </c>
      <c r="K610" s="210"/>
    </row>
    <row r="611" spans="1:11" s="33" customFormat="1" ht="39.950000000000003" customHeight="1" x14ac:dyDescent="0.25">
      <c r="A611" s="53"/>
      <c r="B611" s="134"/>
      <c r="C611" s="206"/>
      <c r="D611" s="134"/>
      <c r="E611" s="166"/>
      <c r="F611" s="166"/>
      <c r="G611" s="184"/>
      <c r="H611" s="194" t="str">
        <f t="shared" si="125"/>
        <v/>
      </c>
      <c r="I611" s="166"/>
      <c r="J611" s="170" t="str">
        <f t="shared" si="127"/>
        <v/>
      </c>
      <c r="K611" s="210"/>
    </row>
    <row r="612" spans="1:11" s="33" customFormat="1" ht="39.950000000000003" customHeight="1" x14ac:dyDescent="0.25">
      <c r="A612" s="53"/>
      <c r="B612" s="134"/>
      <c r="C612" s="206"/>
      <c r="D612" s="134"/>
      <c r="E612" s="166"/>
      <c r="F612" s="166"/>
      <c r="G612" s="184"/>
      <c r="H612" s="194" t="str">
        <f t="shared" si="125"/>
        <v/>
      </c>
      <c r="I612" s="166"/>
      <c r="J612" s="170" t="str">
        <f t="shared" si="127"/>
        <v/>
      </c>
      <c r="K612" s="210"/>
    </row>
    <row r="613" spans="1:11" s="33" customFormat="1" ht="39.950000000000003" customHeight="1" x14ac:dyDescent="0.25">
      <c r="A613" s="53"/>
      <c r="B613" s="134"/>
      <c r="C613" s="206"/>
      <c r="D613" s="134"/>
      <c r="E613" s="166"/>
      <c r="F613" s="166"/>
      <c r="G613" s="184"/>
      <c r="H613" s="194" t="str">
        <f t="shared" si="125"/>
        <v/>
      </c>
      <c r="I613" s="166"/>
      <c r="J613" s="170" t="str">
        <f t="shared" si="127"/>
        <v/>
      </c>
      <c r="K613" s="210"/>
    </row>
    <row r="614" spans="1:11" s="33" customFormat="1" ht="39.950000000000003" customHeight="1" x14ac:dyDescent="0.25">
      <c r="A614" s="53"/>
      <c r="B614" s="134"/>
      <c r="C614" s="206"/>
      <c r="D614" s="134"/>
      <c r="E614" s="166"/>
      <c r="F614" s="166"/>
      <c r="G614" s="184"/>
      <c r="H614" s="194" t="str">
        <f t="shared" si="125"/>
        <v/>
      </c>
      <c r="I614" s="166"/>
      <c r="J614" s="170" t="str">
        <f t="shared" si="127"/>
        <v/>
      </c>
      <c r="K614" s="210"/>
    </row>
    <row r="615" spans="1:11" s="33" customFormat="1" ht="39.950000000000003" customHeight="1" x14ac:dyDescent="0.25">
      <c r="A615" s="53"/>
      <c r="B615" s="134"/>
      <c r="C615" s="206"/>
      <c r="D615" s="134"/>
      <c r="E615" s="166"/>
      <c r="F615" s="166"/>
      <c r="G615" s="184"/>
      <c r="H615" s="194" t="str">
        <f t="shared" si="125"/>
        <v/>
      </c>
      <c r="I615" s="166"/>
      <c r="J615" s="170" t="str">
        <f t="shared" si="127"/>
        <v/>
      </c>
      <c r="K615" s="210"/>
    </row>
    <row r="616" spans="1:11" s="33" customFormat="1" ht="39.950000000000003" customHeight="1" x14ac:dyDescent="0.25">
      <c r="A616" s="53"/>
      <c r="B616" s="134"/>
      <c r="C616" s="206"/>
      <c r="D616" s="134"/>
      <c r="E616" s="166"/>
      <c r="F616" s="166"/>
      <c r="G616" s="184"/>
      <c r="H616" s="194" t="str">
        <f t="shared" si="125"/>
        <v/>
      </c>
      <c r="I616" s="166"/>
      <c r="J616" s="170" t="str">
        <f t="shared" si="127"/>
        <v/>
      </c>
      <c r="K616" s="210"/>
    </row>
    <row r="617" spans="1:11" s="33" customFormat="1" ht="39.950000000000003" customHeight="1" x14ac:dyDescent="0.25">
      <c r="A617" s="53"/>
      <c r="B617" s="134"/>
      <c r="C617" s="206"/>
      <c r="D617" s="134"/>
      <c r="E617" s="166"/>
      <c r="F617" s="166"/>
      <c r="G617" s="184"/>
      <c r="H617" s="194" t="str">
        <f t="shared" ref="H617:H620" si="128">IF(G617="","",(E617-F617)-(E617-F617)/(1+G617/100))</f>
        <v/>
      </c>
      <c r="I617" s="166"/>
      <c r="J617" s="170" t="str">
        <f t="shared" ref="J617:J620" si="129">IF(E617="","",(E617-F617-H617-I617))</f>
        <v/>
      </c>
      <c r="K617" s="210"/>
    </row>
    <row r="618" spans="1:11" s="33" customFormat="1" ht="39.950000000000003" customHeight="1" x14ac:dyDescent="0.25">
      <c r="A618" s="53"/>
      <c r="B618" s="134"/>
      <c r="C618" s="206"/>
      <c r="D618" s="134"/>
      <c r="E618" s="166"/>
      <c r="F618" s="166"/>
      <c r="G618" s="184"/>
      <c r="H618" s="194" t="str">
        <f t="shared" si="128"/>
        <v/>
      </c>
      <c r="I618" s="166"/>
      <c r="J618" s="170" t="str">
        <f t="shared" si="129"/>
        <v/>
      </c>
      <c r="K618" s="210"/>
    </row>
    <row r="619" spans="1:11" s="33" customFormat="1" ht="39.950000000000003" customHeight="1" x14ac:dyDescent="0.25">
      <c r="A619" s="53"/>
      <c r="B619" s="134"/>
      <c r="C619" s="206"/>
      <c r="D619" s="134"/>
      <c r="E619" s="166"/>
      <c r="F619" s="166"/>
      <c r="G619" s="184"/>
      <c r="H619" s="194" t="str">
        <f t="shared" si="128"/>
        <v/>
      </c>
      <c r="I619" s="166"/>
      <c r="J619" s="170" t="str">
        <f t="shared" si="129"/>
        <v/>
      </c>
      <c r="K619" s="210"/>
    </row>
    <row r="620" spans="1:11" s="33" customFormat="1" ht="39.950000000000003" customHeight="1" thickBot="1" x14ac:dyDescent="0.3">
      <c r="A620" s="140"/>
      <c r="B620" s="141"/>
      <c r="C620" s="207"/>
      <c r="D620" s="141"/>
      <c r="E620" s="167"/>
      <c r="F620" s="167"/>
      <c r="G620" s="185"/>
      <c r="H620" s="195" t="str">
        <f t="shared" si="128"/>
        <v/>
      </c>
      <c r="I620" s="167"/>
      <c r="J620" s="171" t="str">
        <f t="shared" si="129"/>
        <v/>
      </c>
      <c r="K620" s="211"/>
    </row>
    <row r="621" spans="1:11" s="33" customFormat="1" ht="42.75" customHeight="1" thickTop="1" thickBot="1" x14ac:dyDescent="0.3">
      <c r="B621" s="156"/>
      <c r="C621" s="156"/>
      <c r="D621" s="155" t="s">
        <v>65</v>
      </c>
      <c r="E621" s="168">
        <f>SUM(E600:E620)</f>
        <v>0</v>
      </c>
      <c r="F621" s="168">
        <f t="shared" ref="F621" si="130">SUM(F600:F620)</f>
        <v>0</v>
      </c>
      <c r="G621" s="144"/>
      <c r="H621" s="168">
        <f t="shared" ref="H621:I621" si="131">SUM(H600:H620)</f>
        <v>0</v>
      </c>
      <c r="I621" s="168">
        <f t="shared" si="131"/>
        <v>0</v>
      </c>
      <c r="J621" s="174">
        <f>SUM(J600:J620)</f>
        <v>0</v>
      </c>
      <c r="K621" s="152"/>
    </row>
    <row r="622" spans="1:11" s="33" customFormat="1" ht="42.75" customHeight="1" thickBot="1" x14ac:dyDescent="0.4">
      <c r="A622" s="34"/>
      <c r="B622" s="35"/>
      <c r="C622" s="36"/>
      <c r="D622" s="238" t="s">
        <v>43</v>
      </c>
      <c r="E622" s="239"/>
      <c r="F622" s="239"/>
      <c r="G622" s="239"/>
      <c r="H622" s="239"/>
      <c r="I622" s="239"/>
      <c r="J622" s="147" t="str">
        <f>$J$33</f>
        <v>100%</v>
      </c>
      <c r="K622" s="148"/>
    </row>
    <row r="623" spans="1:11" s="33" customFormat="1" ht="60.75" customHeight="1" thickBot="1" x14ac:dyDescent="0.4">
      <c r="A623" s="34"/>
      <c r="B623" s="35"/>
      <c r="C623" s="217"/>
      <c r="D623" s="240" t="s">
        <v>112</v>
      </c>
      <c r="E623" s="239"/>
      <c r="F623" s="239"/>
      <c r="G623" s="239"/>
      <c r="H623" s="239"/>
      <c r="I623" s="260"/>
      <c r="J623" s="178">
        <f>J621*J622</f>
        <v>0</v>
      </c>
      <c r="K623" s="151"/>
    </row>
    <row r="624" spans="1:11" s="217" customFormat="1" x14ac:dyDescent="0.2">
      <c r="A624" s="37"/>
      <c r="B624" s="38"/>
      <c r="C624" s="37"/>
      <c r="D624" s="37"/>
      <c r="E624" s="37"/>
      <c r="F624" s="37"/>
      <c r="G624" s="37"/>
      <c r="H624" s="37"/>
      <c r="I624" s="37"/>
      <c r="J624" s="37"/>
      <c r="K624" s="37"/>
    </row>
    <row r="625" spans="1:11" s="217" customFormat="1" x14ac:dyDescent="0.2">
      <c r="B625" s="6"/>
    </row>
    <row r="626" spans="1:11" s="33" customFormat="1" ht="20.25" customHeight="1" thickBot="1" x14ac:dyDescent="0.25">
      <c r="A626" s="39" t="s">
        <v>20</v>
      </c>
      <c r="B626" s="37"/>
      <c r="C626" s="37"/>
      <c r="D626" s="136"/>
      <c r="E626" s="136"/>
      <c r="F626" s="136"/>
      <c r="G626" s="136"/>
      <c r="H626" s="136"/>
      <c r="I626" s="136"/>
      <c r="J626" s="225" t="s">
        <v>110</v>
      </c>
      <c r="K626" s="226">
        <f>K1</f>
        <v>1</v>
      </c>
    </row>
    <row r="627" spans="1:11" s="217" customFormat="1" ht="42" customHeight="1" thickBot="1" x14ac:dyDescent="0.25">
      <c r="A627" s="216" t="str">
        <f>$A$4</f>
        <v>Teilvorhaben 3:</v>
      </c>
      <c r="B627" s="40"/>
      <c r="C627" s="250">
        <f>$C$4</f>
        <v>0</v>
      </c>
      <c r="D627" s="251"/>
      <c r="E627" s="251"/>
      <c r="F627" s="251"/>
      <c r="G627" s="251"/>
      <c r="H627" s="251"/>
      <c r="I627" s="251"/>
      <c r="J627" s="251"/>
      <c r="K627" s="252"/>
    </row>
    <row r="628" spans="1:11" s="217" customFormat="1" ht="35.1" customHeight="1" x14ac:dyDescent="0.3">
      <c r="A628" s="82"/>
      <c r="B628" s="6"/>
      <c r="C628" s="82" t="s">
        <v>26</v>
      </c>
      <c r="D628" s="108"/>
      <c r="E628" s="108"/>
      <c r="F628" s="108"/>
      <c r="G628" s="108"/>
      <c r="H628" s="108"/>
      <c r="I628" s="108"/>
      <c r="J628" s="108"/>
      <c r="K628" s="42"/>
    </row>
    <row r="629" spans="1:11" s="217" customFormat="1" ht="35.1" customHeight="1" thickBot="1" x14ac:dyDescent="0.3">
      <c r="A629" s="15"/>
      <c r="B629" s="16"/>
      <c r="C629" s="15"/>
      <c r="K629" s="42"/>
    </row>
    <row r="630" spans="1:11" s="217" customFormat="1" ht="35.1" customHeight="1" thickBot="1" x14ac:dyDescent="0.25">
      <c r="A630" s="100" t="s">
        <v>0</v>
      </c>
      <c r="B630" s="43"/>
      <c r="C630" s="4">
        <f>Start!$C$12</f>
        <v>0</v>
      </c>
      <c r="E630" s="18" t="s">
        <v>50</v>
      </c>
      <c r="F630" s="248">
        <f>Start!$C$22</f>
        <v>0</v>
      </c>
      <c r="G630" s="249"/>
      <c r="H630" s="115"/>
      <c r="I630" s="44"/>
      <c r="J630" s="44"/>
      <c r="K630" s="45"/>
    </row>
    <row r="631" spans="1:11" s="217" customFormat="1" x14ac:dyDescent="0.2">
      <c r="A631" s="101"/>
      <c r="B631" s="20"/>
      <c r="C631" s="21"/>
      <c r="D631" s="21"/>
      <c r="E631" s="21"/>
      <c r="F631" s="21"/>
      <c r="G631" s="21"/>
      <c r="H631" s="42"/>
      <c r="I631" s="46"/>
      <c r="J631" s="46"/>
      <c r="K631" s="46"/>
    </row>
    <row r="632" spans="1:11" s="217" customFormat="1" ht="130.5" customHeight="1" x14ac:dyDescent="0.2">
      <c r="A632" s="22" t="str">
        <f>$A$9</f>
        <v>Beleg-Nr.</v>
      </c>
      <c r="B632" s="23" t="str">
        <f>$B$9</f>
        <v>Zahlungsdatum</v>
      </c>
      <c r="C632" s="22" t="str">
        <f>$C$9</f>
        <v>Rechnungssteller</v>
      </c>
      <c r="D632" s="22" t="str">
        <f>$D$9</f>
        <v>Rechnungsdatum</v>
      </c>
      <c r="E632" s="22" t="str">
        <f>$E$9</f>
        <v>bezahlter Rechnungsbetrag
(brutto)</v>
      </c>
      <c r="F632" s="22" t="str">
        <f>$F$9</f>
        <v>in Rechnung nicht genutzter ausge-wiesener Betrag für Skonti, Rabatte
(brutto)</v>
      </c>
      <c r="G632" s="22" t="str">
        <f>$G$9</f>
        <v>MwSt.-
Satz</v>
      </c>
      <c r="H632" s="22" t="str">
        <f>$H$9</f>
        <v>MwSt</v>
      </c>
      <c r="I632" s="133" t="s">
        <v>58</v>
      </c>
      <c r="J632" s="22" t="str">
        <f>$J$9</f>
        <v>beantragte zuwendungsfähige 
Ausgaben netto vor Kostenschlüssel</v>
      </c>
      <c r="K632" s="24" t="s">
        <v>114</v>
      </c>
    </row>
    <row r="633" spans="1:11" s="217" customFormat="1" ht="18" x14ac:dyDescent="0.2">
      <c r="A633" s="118"/>
      <c r="B633" s="119"/>
      <c r="C633" s="118"/>
      <c r="D633" s="118"/>
      <c r="E633" s="118" t="str">
        <f>$E$10</f>
        <v>[EUR]</v>
      </c>
      <c r="F633" s="118" t="str">
        <f>$F$10</f>
        <v>[EUR]</v>
      </c>
      <c r="G633" s="118" t="str">
        <f>$G$10</f>
        <v>[%]</v>
      </c>
      <c r="H633" s="118" t="str">
        <f>$H$10</f>
        <v>[EUR]</v>
      </c>
      <c r="I633" s="118" t="str">
        <f>$I$10</f>
        <v>[EUR]</v>
      </c>
      <c r="J633" s="118" t="str">
        <f>$J$10</f>
        <v>[EUR]</v>
      </c>
      <c r="K633" s="30"/>
    </row>
    <row r="634" spans="1:11" s="95" customFormat="1" ht="20.25" customHeight="1" x14ac:dyDescent="0.25">
      <c r="A634" s="125" t="str">
        <f>$A$11</f>
        <v>(1)</v>
      </c>
      <c r="B634" s="126" t="str">
        <f>$B$11</f>
        <v>(2)</v>
      </c>
      <c r="C634" s="125" t="str">
        <f>$C$11</f>
        <v>(3)</v>
      </c>
      <c r="D634" s="24" t="str">
        <f>$D$11</f>
        <v>(4)</v>
      </c>
      <c r="E634" s="24" t="str">
        <f>$E$11</f>
        <v>(5)</v>
      </c>
      <c r="F634" s="24" t="str">
        <f>$F$11</f>
        <v>(6)</v>
      </c>
      <c r="G634" s="24" t="str">
        <f>$G$11</f>
        <v>(7)</v>
      </c>
      <c r="H634" s="24" t="str">
        <f>$H$11</f>
        <v>(8)</v>
      </c>
      <c r="I634" s="24" t="str">
        <f>$I$11</f>
        <v>(9)</v>
      </c>
      <c r="J634" s="127" t="str">
        <f>$J$11</f>
        <v>(10) = (5)-(6)-(8)-(9)</v>
      </c>
      <c r="K634" s="121" t="str">
        <f>$K$11</f>
        <v>(11)</v>
      </c>
    </row>
    <row r="635" spans="1:11" s="95" customFormat="1" ht="39" customHeight="1" x14ac:dyDescent="0.25">
      <c r="A635" s="243" t="s">
        <v>85</v>
      </c>
      <c r="B635" s="244"/>
      <c r="C635" s="244"/>
      <c r="D635" s="245"/>
      <c r="E635" s="165">
        <f>E621</f>
        <v>0</v>
      </c>
      <c r="F635" s="165">
        <f t="shared" ref="F635:J635" si="132">F621</f>
        <v>0</v>
      </c>
      <c r="G635" s="165">
        <f t="shared" si="132"/>
        <v>0</v>
      </c>
      <c r="H635" s="165">
        <f t="shared" si="132"/>
        <v>0</v>
      </c>
      <c r="I635" s="165">
        <f t="shared" si="132"/>
        <v>0</v>
      </c>
      <c r="J635" s="165">
        <f t="shared" si="132"/>
        <v>0</v>
      </c>
      <c r="K635" s="114"/>
    </row>
    <row r="636" spans="1:11" s="33" customFormat="1" ht="39.950000000000003" customHeight="1" x14ac:dyDescent="0.25">
      <c r="A636" s="53"/>
      <c r="B636" s="134"/>
      <c r="C636" s="206"/>
      <c r="D636" s="134"/>
      <c r="E636" s="166"/>
      <c r="F636" s="166"/>
      <c r="G636" s="184"/>
      <c r="H636" s="194" t="str">
        <f>IF(G636="","",(E636-F636)-(E636-F636)/(1+G636/100))</f>
        <v/>
      </c>
      <c r="I636" s="166"/>
      <c r="J636" s="170" t="str">
        <f>IF(E636="","",(E636-F636-H636-I636))</f>
        <v/>
      </c>
      <c r="K636" s="210"/>
    </row>
    <row r="637" spans="1:11" s="33" customFormat="1" ht="39.950000000000003" customHeight="1" x14ac:dyDescent="0.25">
      <c r="A637" s="53"/>
      <c r="B637" s="134"/>
      <c r="C637" s="206"/>
      <c r="D637" s="134"/>
      <c r="E637" s="166"/>
      <c r="F637" s="166"/>
      <c r="G637" s="184"/>
      <c r="H637" s="194" t="str">
        <f t="shared" ref="H637:H651" si="133">IF(G637="","",(E637-F637)-(E637-F637)/(1+G637/100))</f>
        <v/>
      </c>
      <c r="I637" s="166"/>
      <c r="J637" s="170" t="str">
        <f t="shared" ref="J637:J638" si="134">IF(E637="","",(E637-F637-H637-I637))</f>
        <v/>
      </c>
      <c r="K637" s="210"/>
    </row>
    <row r="638" spans="1:11" s="33" customFormat="1" ht="39.950000000000003" customHeight="1" x14ac:dyDescent="0.25">
      <c r="A638" s="53"/>
      <c r="B638" s="134"/>
      <c r="C638" s="206"/>
      <c r="D638" s="134"/>
      <c r="E638" s="166"/>
      <c r="F638" s="166"/>
      <c r="G638" s="184"/>
      <c r="H638" s="194" t="str">
        <f t="shared" si="133"/>
        <v/>
      </c>
      <c r="I638" s="166"/>
      <c r="J638" s="170" t="str">
        <f t="shared" si="134"/>
        <v/>
      </c>
      <c r="K638" s="210"/>
    </row>
    <row r="639" spans="1:11" s="33" customFormat="1" ht="39.950000000000003" customHeight="1" x14ac:dyDescent="0.25">
      <c r="A639" s="53"/>
      <c r="B639" s="134"/>
      <c r="C639" s="206"/>
      <c r="D639" s="134"/>
      <c r="E639" s="166"/>
      <c r="F639" s="166"/>
      <c r="G639" s="184"/>
      <c r="H639" s="194" t="str">
        <f t="shared" si="133"/>
        <v/>
      </c>
      <c r="I639" s="166"/>
      <c r="J639" s="170" t="str">
        <f>IF(E639="","",(E639-F639-H639-I639))</f>
        <v/>
      </c>
      <c r="K639" s="210"/>
    </row>
    <row r="640" spans="1:11" s="33" customFormat="1" ht="39.950000000000003" customHeight="1" x14ac:dyDescent="0.25">
      <c r="A640" s="53"/>
      <c r="B640" s="134"/>
      <c r="C640" s="206"/>
      <c r="D640" s="134"/>
      <c r="E640" s="166"/>
      <c r="F640" s="166"/>
      <c r="G640" s="184"/>
      <c r="H640" s="194" t="str">
        <f t="shared" si="133"/>
        <v/>
      </c>
      <c r="I640" s="166"/>
      <c r="J640" s="170" t="str">
        <f t="shared" ref="J640:J651" si="135">IF(E640="","",(E640-F640-H640-I640))</f>
        <v/>
      </c>
      <c r="K640" s="210"/>
    </row>
    <row r="641" spans="1:11" s="33" customFormat="1" ht="39.950000000000003" customHeight="1" x14ac:dyDescent="0.25">
      <c r="A641" s="53"/>
      <c r="B641" s="134"/>
      <c r="C641" s="206"/>
      <c r="D641" s="134"/>
      <c r="E641" s="166"/>
      <c r="F641" s="166"/>
      <c r="G641" s="184"/>
      <c r="H641" s="194" t="str">
        <f t="shared" si="133"/>
        <v/>
      </c>
      <c r="I641" s="166"/>
      <c r="J641" s="170" t="str">
        <f t="shared" si="135"/>
        <v/>
      </c>
      <c r="K641" s="210"/>
    </row>
    <row r="642" spans="1:11" s="33" customFormat="1" ht="39.950000000000003" customHeight="1" x14ac:dyDescent="0.25">
      <c r="A642" s="53"/>
      <c r="B642" s="134"/>
      <c r="C642" s="206"/>
      <c r="D642" s="134"/>
      <c r="E642" s="166"/>
      <c r="F642" s="166"/>
      <c r="G642" s="184"/>
      <c r="H642" s="194" t="str">
        <f t="shared" si="133"/>
        <v/>
      </c>
      <c r="I642" s="166"/>
      <c r="J642" s="170" t="str">
        <f t="shared" si="135"/>
        <v/>
      </c>
      <c r="K642" s="210"/>
    </row>
    <row r="643" spans="1:11" s="33" customFormat="1" ht="39.950000000000003" customHeight="1" x14ac:dyDescent="0.25">
      <c r="A643" s="53"/>
      <c r="B643" s="134"/>
      <c r="C643" s="206"/>
      <c r="D643" s="134"/>
      <c r="E643" s="166"/>
      <c r="F643" s="166"/>
      <c r="G643" s="184"/>
      <c r="H643" s="194" t="str">
        <f t="shared" si="133"/>
        <v/>
      </c>
      <c r="I643" s="166"/>
      <c r="J643" s="170" t="str">
        <f t="shared" si="135"/>
        <v/>
      </c>
      <c r="K643" s="210"/>
    </row>
    <row r="644" spans="1:11" s="33" customFormat="1" ht="39.950000000000003" customHeight="1" x14ac:dyDescent="0.25">
      <c r="A644" s="53"/>
      <c r="B644" s="134"/>
      <c r="C644" s="206"/>
      <c r="D644" s="134"/>
      <c r="E644" s="166"/>
      <c r="F644" s="166"/>
      <c r="G644" s="184"/>
      <c r="H644" s="194" t="str">
        <f t="shared" si="133"/>
        <v/>
      </c>
      <c r="I644" s="166"/>
      <c r="J644" s="170" t="str">
        <f t="shared" si="135"/>
        <v/>
      </c>
      <c r="K644" s="210"/>
    </row>
    <row r="645" spans="1:11" s="33" customFormat="1" ht="39.950000000000003" customHeight="1" x14ac:dyDescent="0.25">
      <c r="A645" s="53"/>
      <c r="B645" s="134"/>
      <c r="C645" s="206"/>
      <c r="D645" s="134"/>
      <c r="E645" s="166"/>
      <c r="F645" s="166"/>
      <c r="G645" s="184"/>
      <c r="H645" s="194" t="str">
        <f t="shared" si="133"/>
        <v/>
      </c>
      <c r="I645" s="166"/>
      <c r="J645" s="170" t="str">
        <f t="shared" si="135"/>
        <v/>
      </c>
      <c r="K645" s="210"/>
    </row>
    <row r="646" spans="1:11" s="33" customFormat="1" ht="39.950000000000003" customHeight="1" x14ac:dyDescent="0.25">
      <c r="A646" s="53"/>
      <c r="B646" s="134"/>
      <c r="C646" s="206"/>
      <c r="D646" s="134"/>
      <c r="E646" s="166"/>
      <c r="F646" s="166"/>
      <c r="G646" s="184"/>
      <c r="H646" s="194" t="str">
        <f t="shared" si="133"/>
        <v/>
      </c>
      <c r="I646" s="166"/>
      <c r="J646" s="170" t="str">
        <f t="shared" si="135"/>
        <v/>
      </c>
      <c r="K646" s="210"/>
    </row>
    <row r="647" spans="1:11" s="33" customFormat="1" ht="39.950000000000003" customHeight="1" x14ac:dyDescent="0.25">
      <c r="A647" s="53"/>
      <c r="B647" s="134"/>
      <c r="C647" s="206"/>
      <c r="D647" s="134"/>
      <c r="E647" s="166"/>
      <c r="F647" s="166"/>
      <c r="G647" s="184"/>
      <c r="H647" s="194" t="str">
        <f t="shared" si="133"/>
        <v/>
      </c>
      <c r="I647" s="166"/>
      <c r="J647" s="170" t="str">
        <f t="shared" si="135"/>
        <v/>
      </c>
      <c r="K647" s="210"/>
    </row>
    <row r="648" spans="1:11" s="33" customFormat="1" ht="39.950000000000003" customHeight="1" x14ac:dyDescent="0.25">
      <c r="A648" s="53"/>
      <c r="B648" s="134"/>
      <c r="C648" s="206"/>
      <c r="D648" s="134"/>
      <c r="E648" s="166"/>
      <c r="F648" s="166"/>
      <c r="G648" s="184"/>
      <c r="H648" s="194" t="str">
        <f t="shared" si="133"/>
        <v/>
      </c>
      <c r="I648" s="166"/>
      <c r="J648" s="170" t="str">
        <f t="shared" si="135"/>
        <v/>
      </c>
      <c r="K648" s="210"/>
    </row>
    <row r="649" spans="1:11" s="33" customFormat="1" ht="39.950000000000003" customHeight="1" x14ac:dyDescent="0.25">
      <c r="A649" s="53"/>
      <c r="B649" s="134"/>
      <c r="C649" s="206"/>
      <c r="D649" s="134"/>
      <c r="E649" s="166"/>
      <c r="F649" s="166"/>
      <c r="G649" s="184"/>
      <c r="H649" s="194" t="str">
        <f t="shared" si="133"/>
        <v/>
      </c>
      <c r="I649" s="166"/>
      <c r="J649" s="170" t="str">
        <f t="shared" si="135"/>
        <v/>
      </c>
      <c r="K649" s="210"/>
    </row>
    <row r="650" spans="1:11" s="33" customFormat="1" ht="39.950000000000003" customHeight="1" x14ac:dyDescent="0.25">
      <c r="A650" s="53"/>
      <c r="B650" s="134"/>
      <c r="C650" s="206"/>
      <c r="D650" s="134"/>
      <c r="E650" s="166"/>
      <c r="F650" s="166"/>
      <c r="G650" s="184"/>
      <c r="H650" s="194" t="str">
        <f t="shared" si="133"/>
        <v/>
      </c>
      <c r="I650" s="166"/>
      <c r="J650" s="170" t="str">
        <f t="shared" si="135"/>
        <v/>
      </c>
      <c r="K650" s="210"/>
    </row>
    <row r="651" spans="1:11" s="33" customFormat="1" ht="39.950000000000003" customHeight="1" x14ac:dyDescent="0.25">
      <c r="A651" s="53"/>
      <c r="B651" s="134"/>
      <c r="C651" s="206"/>
      <c r="D651" s="134"/>
      <c r="E651" s="166"/>
      <c r="F651" s="166"/>
      <c r="G651" s="184"/>
      <c r="H651" s="194" t="str">
        <f t="shared" si="133"/>
        <v/>
      </c>
      <c r="I651" s="166"/>
      <c r="J651" s="170" t="str">
        <f t="shared" si="135"/>
        <v/>
      </c>
      <c r="K651" s="210"/>
    </row>
    <row r="652" spans="1:11" s="33" customFormat="1" ht="39.950000000000003" customHeight="1" x14ac:dyDescent="0.25">
      <c r="A652" s="53"/>
      <c r="B652" s="134"/>
      <c r="C652" s="206"/>
      <c r="D652" s="134"/>
      <c r="E652" s="166"/>
      <c r="F652" s="166"/>
      <c r="G652" s="184"/>
      <c r="H652" s="194" t="str">
        <f t="shared" ref="H652:H655" si="136">IF(G652="","",(E652-F652)-(E652-F652)/(1+G652/100))</f>
        <v/>
      </c>
      <c r="I652" s="166"/>
      <c r="J652" s="170" t="str">
        <f t="shared" ref="J652:J655" si="137">IF(E652="","",(E652-F652-H652-I652))</f>
        <v/>
      </c>
      <c r="K652" s="210"/>
    </row>
    <row r="653" spans="1:11" s="33" customFormat="1" ht="39.950000000000003" customHeight="1" x14ac:dyDescent="0.25">
      <c r="A653" s="53"/>
      <c r="B653" s="134"/>
      <c r="C653" s="206"/>
      <c r="D653" s="134"/>
      <c r="E653" s="166"/>
      <c r="F653" s="166"/>
      <c r="G653" s="184"/>
      <c r="H653" s="194" t="str">
        <f t="shared" si="136"/>
        <v/>
      </c>
      <c r="I653" s="166"/>
      <c r="J653" s="170" t="str">
        <f t="shared" si="137"/>
        <v/>
      </c>
      <c r="K653" s="210"/>
    </row>
    <row r="654" spans="1:11" s="33" customFormat="1" ht="39.950000000000003" customHeight="1" x14ac:dyDescent="0.25">
      <c r="A654" s="53"/>
      <c r="B654" s="134"/>
      <c r="C654" s="206"/>
      <c r="D654" s="134"/>
      <c r="E654" s="166"/>
      <c r="F654" s="166"/>
      <c r="G654" s="184"/>
      <c r="H654" s="194" t="str">
        <f t="shared" si="136"/>
        <v/>
      </c>
      <c r="I654" s="166"/>
      <c r="J654" s="170" t="str">
        <f t="shared" si="137"/>
        <v/>
      </c>
      <c r="K654" s="210"/>
    </row>
    <row r="655" spans="1:11" s="33" customFormat="1" ht="39.950000000000003" customHeight="1" thickBot="1" x14ac:dyDescent="0.3">
      <c r="A655" s="140"/>
      <c r="B655" s="141"/>
      <c r="C655" s="207"/>
      <c r="D655" s="141"/>
      <c r="E655" s="167"/>
      <c r="F655" s="167"/>
      <c r="G655" s="185"/>
      <c r="H655" s="195" t="str">
        <f t="shared" si="136"/>
        <v/>
      </c>
      <c r="I655" s="167"/>
      <c r="J655" s="171" t="str">
        <f t="shared" si="137"/>
        <v/>
      </c>
      <c r="K655" s="211"/>
    </row>
    <row r="656" spans="1:11" s="33" customFormat="1" ht="42.75" customHeight="1" thickTop="1" thickBot="1" x14ac:dyDescent="0.3">
      <c r="B656" s="156"/>
      <c r="C656" s="156"/>
      <c r="D656" s="155" t="s">
        <v>65</v>
      </c>
      <c r="E656" s="168">
        <f>SUM(E635:E655)</f>
        <v>0</v>
      </c>
      <c r="F656" s="168">
        <f t="shared" ref="F656" si="138">SUM(F635:F655)</f>
        <v>0</v>
      </c>
      <c r="G656" s="144"/>
      <c r="H656" s="168">
        <f t="shared" ref="H656:I656" si="139">SUM(H635:H655)</f>
        <v>0</v>
      </c>
      <c r="I656" s="168">
        <f t="shared" si="139"/>
        <v>0</v>
      </c>
      <c r="J656" s="174">
        <f>SUM(J635:J655)</f>
        <v>0</v>
      </c>
      <c r="K656" s="152"/>
    </row>
    <row r="657" spans="1:11" s="33" customFormat="1" ht="42.75" customHeight="1" thickBot="1" x14ac:dyDescent="0.4">
      <c r="A657" s="34"/>
      <c r="B657" s="35"/>
      <c r="C657" s="36"/>
      <c r="D657" s="238" t="s">
        <v>43</v>
      </c>
      <c r="E657" s="239"/>
      <c r="F657" s="239"/>
      <c r="G657" s="239"/>
      <c r="H657" s="239"/>
      <c r="I657" s="239"/>
      <c r="J657" s="147" t="str">
        <f>$J$33</f>
        <v>100%</v>
      </c>
      <c r="K657" s="148"/>
    </row>
    <row r="658" spans="1:11" s="33" customFormat="1" ht="60.75" customHeight="1" thickBot="1" x14ac:dyDescent="0.4">
      <c r="A658" s="34"/>
      <c r="B658" s="35"/>
      <c r="C658" s="217"/>
      <c r="D658" s="240" t="s">
        <v>112</v>
      </c>
      <c r="E658" s="239"/>
      <c r="F658" s="239"/>
      <c r="G658" s="239"/>
      <c r="H658" s="239"/>
      <c r="I658" s="260"/>
      <c r="J658" s="178">
        <f>J656*J657</f>
        <v>0</v>
      </c>
      <c r="K658" s="151"/>
    </row>
    <row r="659" spans="1:11" s="217" customFormat="1" x14ac:dyDescent="0.2">
      <c r="A659" s="37"/>
      <c r="B659" s="38"/>
      <c r="C659" s="37"/>
      <c r="D659" s="37"/>
      <c r="E659" s="37"/>
      <c r="F659" s="37"/>
      <c r="G659" s="37"/>
      <c r="H659" s="37"/>
      <c r="I659" s="37"/>
      <c r="J659" s="37"/>
      <c r="K659" s="37"/>
    </row>
    <row r="660" spans="1:11" s="217" customFormat="1" x14ac:dyDescent="0.2">
      <c r="B660" s="6"/>
    </row>
    <row r="661" spans="1:11" s="33" customFormat="1" ht="20.25" customHeight="1" thickBot="1" x14ac:dyDescent="0.25">
      <c r="A661" s="39" t="s">
        <v>20</v>
      </c>
      <c r="B661" s="37"/>
      <c r="C661" s="37"/>
      <c r="D661" s="136"/>
      <c r="E661" s="136"/>
      <c r="F661" s="136"/>
      <c r="G661" s="136"/>
      <c r="H661" s="136"/>
      <c r="I661" s="136"/>
      <c r="J661" s="225" t="s">
        <v>111</v>
      </c>
      <c r="K661" s="226">
        <f>K1</f>
        <v>1</v>
      </c>
    </row>
    <row r="662" spans="1:11" s="217" customFormat="1" ht="42" customHeight="1" thickBot="1" x14ac:dyDescent="0.25">
      <c r="A662" s="216" t="str">
        <f>$A$4</f>
        <v>Teilvorhaben 3:</v>
      </c>
      <c r="B662" s="40"/>
      <c r="C662" s="250">
        <f>$C$4</f>
        <v>0</v>
      </c>
      <c r="D662" s="251"/>
      <c r="E662" s="251"/>
      <c r="F662" s="251"/>
      <c r="G662" s="251"/>
      <c r="H662" s="251"/>
      <c r="I662" s="251"/>
      <c r="J662" s="251"/>
      <c r="K662" s="252"/>
    </row>
    <row r="663" spans="1:11" s="217" customFormat="1" ht="35.1" customHeight="1" x14ac:dyDescent="0.3">
      <c r="A663" s="82"/>
      <c r="B663" s="6"/>
      <c r="C663" s="82" t="s">
        <v>26</v>
      </c>
      <c r="D663" s="108"/>
      <c r="E663" s="108"/>
      <c r="F663" s="108"/>
      <c r="G663" s="108"/>
      <c r="H663" s="108"/>
      <c r="I663" s="108"/>
      <c r="J663" s="108"/>
      <c r="K663" s="42"/>
    </row>
    <row r="664" spans="1:11" s="217" customFormat="1" ht="35.1" customHeight="1" thickBot="1" x14ac:dyDescent="0.3">
      <c r="A664" s="15"/>
      <c r="B664" s="16"/>
      <c r="C664" s="15"/>
      <c r="K664" s="42"/>
    </row>
    <row r="665" spans="1:11" s="217" customFormat="1" ht="35.1" customHeight="1" thickBot="1" x14ac:dyDescent="0.25">
      <c r="A665" s="100" t="s">
        <v>0</v>
      </c>
      <c r="B665" s="43"/>
      <c r="C665" s="4">
        <f>Start!$C$12</f>
        <v>0</v>
      </c>
      <c r="E665" s="18" t="s">
        <v>50</v>
      </c>
      <c r="F665" s="248">
        <f>Start!$C$22</f>
        <v>0</v>
      </c>
      <c r="G665" s="249"/>
      <c r="H665" s="115"/>
      <c r="I665" s="44"/>
      <c r="J665" s="44"/>
      <c r="K665" s="45"/>
    </row>
    <row r="666" spans="1:11" s="217" customFormat="1" x14ac:dyDescent="0.2">
      <c r="A666" s="101"/>
      <c r="B666" s="20"/>
      <c r="C666" s="21"/>
      <c r="D666" s="21"/>
      <c r="E666" s="21"/>
      <c r="F666" s="21"/>
      <c r="G666" s="21"/>
      <c r="H666" s="42"/>
      <c r="I666" s="46"/>
      <c r="J666" s="46"/>
      <c r="K666" s="46"/>
    </row>
    <row r="667" spans="1:11" s="217" customFormat="1" ht="130.5" customHeight="1" x14ac:dyDescent="0.2">
      <c r="A667" s="22" t="str">
        <f>$A$9</f>
        <v>Beleg-Nr.</v>
      </c>
      <c r="B667" s="23" t="str">
        <f>$B$9</f>
        <v>Zahlungsdatum</v>
      </c>
      <c r="C667" s="22" t="str">
        <f>$C$9</f>
        <v>Rechnungssteller</v>
      </c>
      <c r="D667" s="22" t="str">
        <f>$D$9</f>
        <v>Rechnungsdatum</v>
      </c>
      <c r="E667" s="22" t="str">
        <f>$E$9</f>
        <v>bezahlter Rechnungsbetrag
(brutto)</v>
      </c>
      <c r="F667" s="22" t="str">
        <f>$F$9</f>
        <v>in Rechnung nicht genutzter ausge-wiesener Betrag für Skonti, Rabatte
(brutto)</v>
      </c>
      <c r="G667" s="22" t="str">
        <f>$G$9</f>
        <v>MwSt.-
Satz</v>
      </c>
      <c r="H667" s="22" t="str">
        <f>$H$9</f>
        <v>MwSt</v>
      </c>
      <c r="I667" s="133" t="s">
        <v>58</v>
      </c>
      <c r="J667" s="22" t="str">
        <f>$J$9</f>
        <v>beantragte zuwendungsfähige 
Ausgaben netto vor Kostenschlüssel</v>
      </c>
      <c r="K667" s="24" t="s">
        <v>114</v>
      </c>
    </row>
    <row r="668" spans="1:11" s="217" customFormat="1" ht="18" x14ac:dyDescent="0.2">
      <c r="A668" s="118"/>
      <c r="B668" s="119"/>
      <c r="C668" s="118"/>
      <c r="D668" s="118"/>
      <c r="E668" s="118" t="str">
        <f>$E$10</f>
        <v>[EUR]</v>
      </c>
      <c r="F668" s="118" t="str">
        <f>$F$10</f>
        <v>[EUR]</v>
      </c>
      <c r="G668" s="118" t="str">
        <f>$G$10</f>
        <v>[%]</v>
      </c>
      <c r="H668" s="118" t="str">
        <f>$H$10</f>
        <v>[EUR]</v>
      </c>
      <c r="I668" s="118" t="str">
        <f>$I$10</f>
        <v>[EUR]</v>
      </c>
      <c r="J668" s="118" t="str">
        <f>$J$10</f>
        <v>[EUR]</v>
      </c>
      <c r="K668" s="30"/>
    </row>
    <row r="669" spans="1:11" s="95" customFormat="1" ht="20.25" customHeight="1" x14ac:dyDescent="0.25">
      <c r="A669" s="125" t="str">
        <f>$A$11</f>
        <v>(1)</v>
      </c>
      <c r="B669" s="126" t="str">
        <f>$B$11</f>
        <v>(2)</v>
      </c>
      <c r="C669" s="125" t="str">
        <f>$C$11</f>
        <v>(3)</v>
      </c>
      <c r="D669" s="24" t="str">
        <f>$D$11</f>
        <v>(4)</v>
      </c>
      <c r="E669" s="24" t="str">
        <f>$E$11</f>
        <v>(5)</v>
      </c>
      <c r="F669" s="24" t="str">
        <f>$F$11</f>
        <v>(6)</v>
      </c>
      <c r="G669" s="24" t="str">
        <f>$G$11</f>
        <v>(7)</v>
      </c>
      <c r="H669" s="24" t="str">
        <f>$H$11</f>
        <v>(8)</v>
      </c>
      <c r="I669" s="24" t="str">
        <f>$I$11</f>
        <v>(9)</v>
      </c>
      <c r="J669" s="127" t="str">
        <f>$J$11</f>
        <v>(10) = (5)-(6)-(8)-(9)</v>
      </c>
      <c r="K669" s="121" t="str">
        <f>$K$11</f>
        <v>(11)</v>
      </c>
    </row>
    <row r="670" spans="1:11" s="95" customFormat="1" ht="39" customHeight="1" x14ac:dyDescent="0.25">
      <c r="A670" s="243" t="s">
        <v>86</v>
      </c>
      <c r="B670" s="244"/>
      <c r="C670" s="244"/>
      <c r="D670" s="245"/>
      <c r="E670" s="165">
        <f>E656</f>
        <v>0</v>
      </c>
      <c r="F670" s="165">
        <f t="shared" ref="F670:J670" si="140">F656</f>
        <v>0</v>
      </c>
      <c r="G670" s="165"/>
      <c r="H670" s="165">
        <f t="shared" si="140"/>
        <v>0</v>
      </c>
      <c r="I670" s="165">
        <f t="shared" si="140"/>
        <v>0</v>
      </c>
      <c r="J670" s="165">
        <f t="shared" si="140"/>
        <v>0</v>
      </c>
      <c r="K670" s="114"/>
    </row>
    <row r="671" spans="1:11" s="33" customFormat="1" ht="39.950000000000003" customHeight="1" x14ac:dyDescent="0.25">
      <c r="A671" s="53"/>
      <c r="B671" s="134"/>
      <c r="C671" s="206"/>
      <c r="D671" s="134"/>
      <c r="E671" s="166"/>
      <c r="F671" s="166"/>
      <c r="G671" s="184"/>
      <c r="H671" s="194" t="str">
        <f>IF(G671="","",(E671-F671)-(E671-F671)/(1+G671/100))</f>
        <v/>
      </c>
      <c r="I671" s="166"/>
      <c r="J671" s="170" t="str">
        <f>IF(E671="","",(E671-F671-H671-I671))</f>
        <v/>
      </c>
      <c r="K671" s="210"/>
    </row>
    <row r="672" spans="1:11" s="33" customFormat="1" ht="39.950000000000003" customHeight="1" x14ac:dyDescent="0.25">
      <c r="A672" s="53"/>
      <c r="B672" s="134"/>
      <c r="C672" s="206"/>
      <c r="D672" s="134"/>
      <c r="E672" s="166"/>
      <c r="F672" s="166"/>
      <c r="G672" s="184"/>
      <c r="H672" s="194" t="str">
        <f t="shared" ref="H672:H686" si="141">IF(G672="","",(E672-F672)-(E672-F672)/(1+G672/100))</f>
        <v/>
      </c>
      <c r="I672" s="166"/>
      <c r="J672" s="170" t="str">
        <f t="shared" ref="J672:J673" si="142">IF(E672="","",(E672-F672-H672-I672))</f>
        <v/>
      </c>
      <c r="K672" s="210"/>
    </row>
    <row r="673" spans="1:11" s="33" customFormat="1" ht="39.950000000000003" customHeight="1" x14ac:dyDescent="0.25">
      <c r="A673" s="53"/>
      <c r="B673" s="134"/>
      <c r="C673" s="206"/>
      <c r="D673" s="134"/>
      <c r="E673" s="166"/>
      <c r="F673" s="166"/>
      <c r="G673" s="184"/>
      <c r="H673" s="194" t="str">
        <f t="shared" si="141"/>
        <v/>
      </c>
      <c r="I673" s="166"/>
      <c r="J673" s="170" t="str">
        <f t="shared" si="142"/>
        <v/>
      </c>
      <c r="K673" s="210"/>
    </row>
    <row r="674" spans="1:11" s="33" customFormat="1" ht="39.950000000000003" customHeight="1" x14ac:dyDescent="0.25">
      <c r="A674" s="53"/>
      <c r="B674" s="134"/>
      <c r="C674" s="206"/>
      <c r="D674" s="134"/>
      <c r="E674" s="166"/>
      <c r="F674" s="166"/>
      <c r="G674" s="184"/>
      <c r="H674" s="194" t="str">
        <f t="shared" si="141"/>
        <v/>
      </c>
      <c r="I674" s="166"/>
      <c r="J674" s="170" t="str">
        <f>IF(E674="","",(E674-F674-H674-I674))</f>
        <v/>
      </c>
      <c r="K674" s="210"/>
    </row>
    <row r="675" spans="1:11" s="33" customFormat="1" ht="39.950000000000003" customHeight="1" x14ac:dyDescent="0.25">
      <c r="A675" s="53"/>
      <c r="B675" s="134"/>
      <c r="C675" s="206"/>
      <c r="D675" s="134"/>
      <c r="E675" s="166"/>
      <c r="F675" s="166"/>
      <c r="G675" s="184"/>
      <c r="H675" s="194" t="str">
        <f t="shared" si="141"/>
        <v/>
      </c>
      <c r="I675" s="166"/>
      <c r="J675" s="170" t="str">
        <f t="shared" ref="J675:J686" si="143">IF(E675="","",(E675-F675-H675-I675))</f>
        <v/>
      </c>
      <c r="K675" s="210"/>
    </row>
    <row r="676" spans="1:11" s="33" customFormat="1" ht="39.950000000000003" customHeight="1" x14ac:dyDescent="0.25">
      <c r="A676" s="53"/>
      <c r="B676" s="134"/>
      <c r="C676" s="206"/>
      <c r="D676" s="134"/>
      <c r="E676" s="166"/>
      <c r="F676" s="166"/>
      <c r="G676" s="184"/>
      <c r="H676" s="194" t="str">
        <f t="shared" si="141"/>
        <v/>
      </c>
      <c r="I676" s="166"/>
      <c r="J676" s="170" t="str">
        <f t="shared" si="143"/>
        <v/>
      </c>
      <c r="K676" s="210"/>
    </row>
    <row r="677" spans="1:11" s="33" customFormat="1" ht="39.950000000000003" customHeight="1" x14ac:dyDescent="0.25">
      <c r="A677" s="53"/>
      <c r="B677" s="134"/>
      <c r="C677" s="206"/>
      <c r="D677" s="134"/>
      <c r="E677" s="166"/>
      <c r="F677" s="166"/>
      <c r="G677" s="184"/>
      <c r="H677" s="194" t="str">
        <f t="shared" si="141"/>
        <v/>
      </c>
      <c r="I677" s="166"/>
      <c r="J677" s="170" t="str">
        <f t="shared" si="143"/>
        <v/>
      </c>
      <c r="K677" s="210"/>
    </row>
    <row r="678" spans="1:11" s="33" customFormat="1" ht="39.950000000000003" customHeight="1" x14ac:dyDescent="0.25">
      <c r="A678" s="53"/>
      <c r="B678" s="134"/>
      <c r="C678" s="206"/>
      <c r="D678" s="134"/>
      <c r="E678" s="166"/>
      <c r="F678" s="166"/>
      <c r="G678" s="184"/>
      <c r="H678" s="194" t="str">
        <f t="shared" si="141"/>
        <v/>
      </c>
      <c r="I678" s="166"/>
      <c r="J678" s="170" t="str">
        <f t="shared" si="143"/>
        <v/>
      </c>
      <c r="K678" s="210"/>
    </row>
    <row r="679" spans="1:11" s="33" customFormat="1" ht="39.950000000000003" customHeight="1" x14ac:dyDescent="0.25">
      <c r="A679" s="53"/>
      <c r="B679" s="134"/>
      <c r="C679" s="206"/>
      <c r="D679" s="134"/>
      <c r="E679" s="166"/>
      <c r="F679" s="166"/>
      <c r="G679" s="184"/>
      <c r="H679" s="194" t="str">
        <f t="shared" si="141"/>
        <v/>
      </c>
      <c r="I679" s="166"/>
      <c r="J679" s="170" t="str">
        <f t="shared" si="143"/>
        <v/>
      </c>
      <c r="K679" s="210"/>
    </row>
    <row r="680" spans="1:11" s="33" customFormat="1" ht="39.950000000000003" customHeight="1" x14ac:dyDescent="0.25">
      <c r="A680" s="53"/>
      <c r="B680" s="134"/>
      <c r="C680" s="206"/>
      <c r="D680" s="134"/>
      <c r="E680" s="166"/>
      <c r="F680" s="166"/>
      <c r="G680" s="184"/>
      <c r="H680" s="194" t="str">
        <f t="shared" si="141"/>
        <v/>
      </c>
      <c r="I680" s="166"/>
      <c r="J680" s="170" t="str">
        <f t="shared" si="143"/>
        <v/>
      </c>
      <c r="K680" s="210"/>
    </row>
    <row r="681" spans="1:11" s="33" customFormat="1" ht="39.950000000000003" customHeight="1" x14ac:dyDescent="0.25">
      <c r="A681" s="53"/>
      <c r="B681" s="134"/>
      <c r="C681" s="206"/>
      <c r="D681" s="134"/>
      <c r="E681" s="166"/>
      <c r="F681" s="166"/>
      <c r="G681" s="184"/>
      <c r="H681" s="194" t="str">
        <f t="shared" si="141"/>
        <v/>
      </c>
      <c r="I681" s="166"/>
      <c r="J681" s="170" t="str">
        <f t="shared" si="143"/>
        <v/>
      </c>
      <c r="K681" s="210"/>
    </row>
    <row r="682" spans="1:11" s="33" customFormat="1" ht="39.950000000000003" customHeight="1" x14ac:dyDescent="0.25">
      <c r="A682" s="53"/>
      <c r="B682" s="134"/>
      <c r="C682" s="206"/>
      <c r="D682" s="134"/>
      <c r="E682" s="166"/>
      <c r="F682" s="166"/>
      <c r="G682" s="184"/>
      <c r="H682" s="194" t="str">
        <f t="shared" si="141"/>
        <v/>
      </c>
      <c r="I682" s="166"/>
      <c r="J682" s="170" t="str">
        <f t="shared" si="143"/>
        <v/>
      </c>
      <c r="K682" s="210"/>
    </row>
    <row r="683" spans="1:11" s="33" customFormat="1" ht="39.950000000000003" customHeight="1" x14ac:dyDescent="0.25">
      <c r="A683" s="53"/>
      <c r="B683" s="134"/>
      <c r="C683" s="206"/>
      <c r="D683" s="134"/>
      <c r="E683" s="166"/>
      <c r="F683" s="166"/>
      <c r="G683" s="184"/>
      <c r="H683" s="194" t="str">
        <f t="shared" si="141"/>
        <v/>
      </c>
      <c r="I683" s="166"/>
      <c r="J683" s="170" t="str">
        <f t="shared" si="143"/>
        <v/>
      </c>
      <c r="K683" s="210"/>
    </row>
    <row r="684" spans="1:11" s="33" customFormat="1" ht="39.950000000000003" customHeight="1" x14ac:dyDescent="0.25">
      <c r="A684" s="53"/>
      <c r="B684" s="134"/>
      <c r="C684" s="206"/>
      <c r="D684" s="134"/>
      <c r="E684" s="166"/>
      <c r="F684" s="166"/>
      <c r="G684" s="184"/>
      <c r="H684" s="194" t="str">
        <f t="shared" si="141"/>
        <v/>
      </c>
      <c r="I684" s="166"/>
      <c r="J684" s="170" t="str">
        <f t="shared" si="143"/>
        <v/>
      </c>
      <c r="K684" s="210"/>
    </row>
    <row r="685" spans="1:11" s="33" customFormat="1" ht="39.950000000000003" customHeight="1" x14ac:dyDescent="0.25">
      <c r="A685" s="53"/>
      <c r="B685" s="134"/>
      <c r="C685" s="206"/>
      <c r="D685" s="134"/>
      <c r="E685" s="166"/>
      <c r="F685" s="166"/>
      <c r="G685" s="184"/>
      <c r="H685" s="194" t="str">
        <f t="shared" si="141"/>
        <v/>
      </c>
      <c r="I685" s="166"/>
      <c r="J685" s="170" t="str">
        <f t="shared" si="143"/>
        <v/>
      </c>
      <c r="K685" s="210"/>
    </row>
    <row r="686" spans="1:11" s="33" customFormat="1" ht="39.950000000000003" customHeight="1" x14ac:dyDescent="0.25">
      <c r="A686" s="53"/>
      <c r="B686" s="134"/>
      <c r="C686" s="206"/>
      <c r="D686" s="134"/>
      <c r="E686" s="166"/>
      <c r="F686" s="166"/>
      <c r="G686" s="184"/>
      <c r="H686" s="194" t="str">
        <f t="shared" si="141"/>
        <v/>
      </c>
      <c r="I686" s="166"/>
      <c r="J686" s="170" t="str">
        <f t="shared" si="143"/>
        <v/>
      </c>
      <c r="K686" s="210"/>
    </row>
    <row r="687" spans="1:11" s="33" customFormat="1" ht="39.950000000000003" customHeight="1" x14ac:dyDescent="0.25">
      <c r="A687" s="53"/>
      <c r="B687" s="134"/>
      <c r="C687" s="206"/>
      <c r="D687" s="134"/>
      <c r="E687" s="166"/>
      <c r="F687" s="166"/>
      <c r="G687" s="184"/>
      <c r="H687" s="194" t="str">
        <f t="shared" ref="H687:H690" si="144">IF(G687="","",(E687-F687)-(E687-F687)/(1+G687/100))</f>
        <v/>
      </c>
      <c r="I687" s="166"/>
      <c r="J687" s="170" t="str">
        <f t="shared" ref="J687:J690" si="145">IF(E687="","",(E687-F687-H687-I687))</f>
        <v/>
      </c>
      <c r="K687" s="210"/>
    </row>
    <row r="688" spans="1:11" s="33" customFormat="1" ht="39.950000000000003" customHeight="1" x14ac:dyDescent="0.25">
      <c r="A688" s="53"/>
      <c r="B688" s="134"/>
      <c r="C688" s="206"/>
      <c r="D688" s="134"/>
      <c r="E688" s="166"/>
      <c r="F688" s="166"/>
      <c r="G688" s="184"/>
      <c r="H688" s="194" t="str">
        <f t="shared" si="144"/>
        <v/>
      </c>
      <c r="I688" s="166"/>
      <c r="J688" s="170" t="str">
        <f t="shared" si="145"/>
        <v/>
      </c>
      <c r="K688" s="210"/>
    </row>
    <row r="689" spans="1:11" s="33" customFormat="1" ht="39.950000000000003" customHeight="1" x14ac:dyDescent="0.25">
      <c r="A689" s="53"/>
      <c r="B689" s="134"/>
      <c r="C689" s="206"/>
      <c r="D689" s="134"/>
      <c r="E689" s="166"/>
      <c r="F689" s="166"/>
      <c r="G689" s="184"/>
      <c r="H689" s="194" t="str">
        <f t="shared" si="144"/>
        <v/>
      </c>
      <c r="I689" s="166"/>
      <c r="J689" s="170" t="str">
        <f t="shared" si="145"/>
        <v/>
      </c>
      <c r="K689" s="210"/>
    </row>
    <row r="690" spans="1:11" s="33" customFormat="1" ht="39.950000000000003" customHeight="1" thickBot="1" x14ac:dyDescent="0.3">
      <c r="A690" s="140"/>
      <c r="B690" s="141"/>
      <c r="C690" s="207"/>
      <c r="D690" s="141"/>
      <c r="E690" s="167"/>
      <c r="F690" s="167"/>
      <c r="G690" s="185"/>
      <c r="H690" s="195" t="str">
        <f t="shared" si="144"/>
        <v/>
      </c>
      <c r="I690" s="167"/>
      <c r="J690" s="171" t="str">
        <f t="shared" si="145"/>
        <v/>
      </c>
      <c r="K690" s="211"/>
    </row>
    <row r="691" spans="1:11" s="33" customFormat="1" ht="42.75" customHeight="1" thickTop="1" thickBot="1" x14ac:dyDescent="0.3">
      <c r="B691" s="156"/>
      <c r="C691" s="156"/>
      <c r="D691" s="155" t="s">
        <v>65</v>
      </c>
      <c r="E691" s="168">
        <f>SUM(E670:E690)</f>
        <v>0</v>
      </c>
      <c r="F691" s="168">
        <f t="shared" ref="F691" si="146">SUM(F670:F690)</f>
        <v>0</v>
      </c>
      <c r="G691" s="144"/>
      <c r="H691" s="168">
        <f t="shared" ref="H691:I691" si="147">SUM(H670:H690)</f>
        <v>0</v>
      </c>
      <c r="I691" s="168">
        <f t="shared" si="147"/>
        <v>0</v>
      </c>
      <c r="J691" s="174">
        <f>SUM(J670:J690)</f>
        <v>0</v>
      </c>
      <c r="K691" s="152"/>
    </row>
    <row r="692" spans="1:11" s="33" customFormat="1" ht="42.75" customHeight="1" thickBot="1" x14ac:dyDescent="0.4">
      <c r="A692" s="34"/>
      <c r="B692" s="35"/>
      <c r="C692" s="36"/>
      <c r="D692" s="238" t="s">
        <v>43</v>
      </c>
      <c r="E692" s="239"/>
      <c r="F692" s="239"/>
      <c r="G692" s="239"/>
      <c r="H692" s="239"/>
      <c r="I692" s="239"/>
      <c r="J692" s="147" t="str">
        <f>$J$33</f>
        <v>100%</v>
      </c>
      <c r="K692" s="148"/>
    </row>
    <row r="693" spans="1:11" s="33" customFormat="1" ht="60.75" customHeight="1" thickBot="1" x14ac:dyDescent="0.4">
      <c r="A693" s="34"/>
      <c r="B693" s="35"/>
      <c r="C693" s="217"/>
      <c r="D693" s="240" t="s">
        <v>112</v>
      </c>
      <c r="E693" s="239"/>
      <c r="F693" s="239"/>
      <c r="G693" s="239"/>
      <c r="H693" s="239"/>
      <c r="I693" s="260"/>
      <c r="J693" s="178">
        <f>J691*J692</f>
        <v>0</v>
      </c>
      <c r="K693" s="151"/>
    </row>
    <row r="694" spans="1:11" s="217" customFormat="1" x14ac:dyDescent="0.2">
      <c r="A694" s="37"/>
      <c r="B694" s="38"/>
      <c r="C694" s="37"/>
      <c r="D694" s="37"/>
      <c r="E694" s="37"/>
      <c r="F694" s="37"/>
      <c r="G694" s="37"/>
      <c r="H694" s="37"/>
      <c r="I694" s="37"/>
      <c r="J694" s="37"/>
      <c r="K694" s="37"/>
    </row>
    <row r="695" spans="1:11" s="217" customFormat="1" x14ac:dyDescent="0.2">
      <c r="B695" s="6"/>
    </row>
  </sheetData>
  <sheetProtection algorithmName="SHA-512" hashValue="LDTcJuml24RDWw/QOBLMWkjaN012HHV0nyYM0bjDC8YW0NvqDTwD0fXAhBZqH9fs3KY33tkL6GpXmBED5+FJbQ==" saltValue="HigC95ezIRnbjYktsURHMQ==" spinCount="100000" sheet="1" objects="1" scenarios="1" selectLockedCells="1"/>
  <protectedRanges>
    <protectedRange password="C1D2" sqref="K78:K97 K111:K130 K12:K31 K44:K64 K146:K165 K181:K200 K216:K235 K251:K270 K286:K305 K321:K340 K356:K375 K391:K410 K426:K445 K461:K480 K496:K515 K531:K550 K566:K585 K601:K620 K636:K655 K671:K690" name="Bereich1"/>
  </protectedRanges>
  <mergeCells count="104">
    <mergeCell ref="C662:K662"/>
    <mergeCell ref="F665:G665"/>
    <mergeCell ref="A670:D670"/>
    <mergeCell ref="D692:I692"/>
    <mergeCell ref="D693:I693"/>
    <mergeCell ref="C627:K627"/>
    <mergeCell ref="F630:G630"/>
    <mergeCell ref="A635:D635"/>
    <mergeCell ref="D657:I657"/>
    <mergeCell ref="D658:I658"/>
    <mergeCell ref="C592:K592"/>
    <mergeCell ref="F595:G595"/>
    <mergeCell ref="A600:D600"/>
    <mergeCell ref="D622:I622"/>
    <mergeCell ref="D623:I623"/>
    <mergeCell ref="C557:K557"/>
    <mergeCell ref="F560:G560"/>
    <mergeCell ref="A565:D565"/>
    <mergeCell ref="D587:I587"/>
    <mergeCell ref="D588:I588"/>
    <mergeCell ref="C522:K522"/>
    <mergeCell ref="F525:G525"/>
    <mergeCell ref="A530:D530"/>
    <mergeCell ref="D552:I552"/>
    <mergeCell ref="D553:I553"/>
    <mergeCell ref="C487:K487"/>
    <mergeCell ref="F490:G490"/>
    <mergeCell ref="A495:D495"/>
    <mergeCell ref="D517:I517"/>
    <mergeCell ref="D518:I518"/>
    <mergeCell ref="C452:K452"/>
    <mergeCell ref="F455:G455"/>
    <mergeCell ref="A460:D460"/>
    <mergeCell ref="D482:I482"/>
    <mergeCell ref="D483:I483"/>
    <mergeCell ref="C417:K417"/>
    <mergeCell ref="F420:G420"/>
    <mergeCell ref="A425:D425"/>
    <mergeCell ref="D447:I447"/>
    <mergeCell ref="D448:I448"/>
    <mergeCell ref="C382:K382"/>
    <mergeCell ref="F385:G385"/>
    <mergeCell ref="A390:D390"/>
    <mergeCell ref="D412:I412"/>
    <mergeCell ref="D413:I413"/>
    <mergeCell ref="C347:K347"/>
    <mergeCell ref="F350:G350"/>
    <mergeCell ref="A355:D355"/>
    <mergeCell ref="D377:I377"/>
    <mergeCell ref="D378:I378"/>
    <mergeCell ref="C312:K312"/>
    <mergeCell ref="F315:G315"/>
    <mergeCell ref="A320:D320"/>
    <mergeCell ref="D342:I342"/>
    <mergeCell ref="D343:I343"/>
    <mergeCell ref="C277:K277"/>
    <mergeCell ref="F280:G280"/>
    <mergeCell ref="A285:D285"/>
    <mergeCell ref="D307:I307"/>
    <mergeCell ref="D308:I308"/>
    <mergeCell ref="C242:K242"/>
    <mergeCell ref="F245:G245"/>
    <mergeCell ref="A250:D250"/>
    <mergeCell ref="D272:I272"/>
    <mergeCell ref="D273:I273"/>
    <mergeCell ref="C207:K207"/>
    <mergeCell ref="F210:G210"/>
    <mergeCell ref="A215:D215"/>
    <mergeCell ref="D237:I237"/>
    <mergeCell ref="D238:I238"/>
    <mergeCell ref="C172:K172"/>
    <mergeCell ref="F175:G175"/>
    <mergeCell ref="A180:D180"/>
    <mergeCell ref="D202:I202"/>
    <mergeCell ref="D203:I203"/>
    <mergeCell ref="C137:K137"/>
    <mergeCell ref="F140:G140"/>
    <mergeCell ref="A145:D145"/>
    <mergeCell ref="D167:I167"/>
    <mergeCell ref="D168:I168"/>
    <mergeCell ref="D133:I133"/>
    <mergeCell ref="C102:K102"/>
    <mergeCell ref="F105:G105"/>
    <mergeCell ref="A36:B36"/>
    <mergeCell ref="C36:J36"/>
    <mergeCell ref="F39:G39"/>
    <mergeCell ref="D66:I66"/>
    <mergeCell ref="D67:I67"/>
    <mergeCell ref="A77:D77"/>
    <mergeCell ref="A110:D110"/>
    <mergeCell ref="D100:I100"/>
    <mergeCell ref="D99:I99"/>
    <mergeCell ref="A44:D44"/>
    <mergeCell ref="F72:G72"/>
    <mergeCell ref="C69:J69"/>
    <mergeCell ref="D33:I33"/>
    <mergeCell ref="D34:I34"/>
    <mergeCell ref="F2:K2"/>
    <mergeCell ref="A4:B4"/>
    <mergeCell ref="C4:J4"/>
    <mergeCell ref="H6:J6"/>
    <mergeCell ref="F7:G7"/>
    <mergeCell ref="H7:J7"/>
    <mergeCell ref="D132:I132"/>
  </mergeCells>
  <dataValidations count="1">
    <dataValidation type="date" allowBlank="1" showInputMessage="1" showErrorMessage="1" errorTitle="Eingabe von einem Datum erwartet" error="Bitte geben Sie hier ein Datum_x000a_nach dem Schema tt.mm.jjjj ein." sqref="B12:B31 D12:D31 B45:B64 D45:D64 B78:B97 D78:D97 B111:B130 D111:D130 B146:B165 D146:D165 B181:B200 D181:D200 B216:B235 D216:D235 B251:B270 D251:D270 B286:B305 D286:D305 B321:B340 D321:D340 B356:B375 D356:D375 B391:B410 D391:D410 B426:B445 D426:D445 B461:B480 D461:D480 B496:B515 D496:D515 B531:B550 D531:D550 B566:B585 D566:D585 B601:B620 D601:D620 B636:B655 D636:D655 B671:B690 D671:D690" xr:uid="{00000000-0002-0000-0300-000000000000}">
      <formula1>36526</formula1>
      <formula2>55153</formula2>
    </dataValidation>
  </dataValidations>
  <pageMargins left="0.38" right="0" top="0.44" bottom="0.47" header="0.31496062992125984" footer="0"/>
  <pageSetup paperSize="9" scale="40" orientation="landscape" r:id="rId1"/>
  <headerFooter alignWithMargins="0"/>
  <rowBreaks count="3" manualBreakCount="3">
    <brk id="34" max="16383" man="1"/>
    <brk id="67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O359"/>
  <sheetViews>
    <sheetView showGridLines="0" showRuler="0" view="pageLayout" zoomScale="45" zoomScaleNormal="50" zoomScaleSheetLayoutView="40" zoomScalePageLayoutView="45" workbookViewId="0">
      <selection activeCell="C5" sqref="C5:I5"/>
    </sheetView>
  </sheetViews>
  <sheetFormatPr baseColWidth="10" defaultColWidth="6.28515625" defaultRowHeight="14.25" x14ac:dyDescent="0.2"/>
  <cols>
    <col min="1" max="1" width="10.7109375" style="88" customWidth="1"/>
    <col min="2" max="2" width="24.42578125" style="6" bestFit="1" customWidth="1"/>
    <col min="3" max="3" width="112.42578125" style="88" customWidth="1"/>
    <col min="4" max="4" width="22.28515625" style="88" customWidth="1"/>
    <col min="5" max="6" width="25.7109375" style="88" customWidth="1"/>
    <col min="7" max="7" width="15.85546875" style="88" customWidth="1"/>
    <col min="8" max="8" width="23" style="113" customWidth="1"/>
    <col min="9" max="9" width="27.85546875" style="88" customWidth="1"/>
    <col min="10" max="10" width="65.28515625" style="88" customWidth="1"/>
    <col min="11" max="14" width="6.28515625" style="88"/>
    <col min="15" max="15" width="11.85546875" style="88" bestFit="1" customWidth="1"/>
    <col min="16" max="16384" width="6.28515625" style="88"/>
  </cols>
  <sheetData>
    <row r="1" spans="1:15" ht="24.95" customHeight="1" x14ac:dyDescent="0.2"/>
    <row r="2" spans="1:15" ht="30" x14ac:dyDescent="0.4">
      <c r="A2" s="130" t="s">
        <v>55</v>
      </c>
      <c r="B2" s="132"/>
      <c r="C2" s="131"/>
      <c r="J2" s="225" t="s">
        <v>92</v>
      </c>
      <c r="K2" s="228">
        <f>IF(I334&lt;&gt;I357,10,IF(I298&lt;&gt;I321,9,IF(I262&lt;&gt;I285,8,IF(I226&lt;&gt;I249,7,IF(I190&lt;&gt;I213,6,IF(I154&lt;&gt;I177,5,IF(I118&lt;&gt;I141,4,IF(I82&lt;&gt;I105,3,IF(I46&lt;&gt;I69,2,1)))))))))</f>
        <v>1</v>
      </c>
    </row>
    <row r="3" spans="1:15" ht="28.5" customHeight="1" x14ac:dyDescent="0.4">
      <c r="A3" s="180" t="s">
        <v>118</v>
      </c>
      <c r="E3" s="94">
        <f>Start!$G$5</f>
        <v>0</v>
      </c>
      <c r="F3" s="262">
        <f>Start!$C$25</f>
        <v>0</v>
      </c>
      <c r="G3" s="262"/>
      <c r="H3" s="262"/>
      <c r="I3" s="262"/>
      <c r="J3" s="262"/>
    </row>
    <row r="4" spans="1:15" ht="20.25" customHeight="1" thickBot="1" x14ac:dyDescent="0.35">
      <c r="A4" s="8"/>
      <c r="C4" s="9"/>
      <c r="D4" s="10"/>
      <c r="E4" s="10"/>
      <c r="F4" s="10"/>
      <c r="G4" s="10"/>
      <c r="H4" s="10"/>
    </row>
    <row r="5" spans="1:15" ht="42" customHeight="1" thickBot="1" x14ac:dyDescent="0.25">
      <c r="A5" s="256"/>
      <c r="B5" s="256"/>
      <c r="C5" s="268"/>
      <c r="D5" s="269"/>
      <c r="E5" s="269"/>
      <c r="F5" s="269"/>
      <c r="G5" s="269"/>
      <c r="H5" s="269"/>
      <c r="I5" s="270"/>
    </row>
    <row r="6" spans="1:15" ht="35.1" customHeight="1" x14ac:dyDescent="0.3">
      <c r="B6" s="11"/>
      <c r="C6" s="90"/>
      <c r="D6" s="13"/>
      <c r="E6" s="14"/>
      <c r="F6" s="14"/>
      <c r="I6" s="89"/>
    </row>
    <row r="7" spans="1:15" ht="35.1" customHeight="1" thickBot="1" x14ac:dyDescent="0.5">
      <c r="A7" s="15"/>
      <c r="B7" s="16"/>
      <c r="C7" s="15"/>
      <c r="G7" s="91"/>
      <c r="H7" s="91"/>
      <c r="I7" s="89"/>
      <c r="O7" s="86"/>
    </row>
    <row r="8" spans="1:15" s="19" customFormat="1" ht="35.1" customHeight="1" thickBot="1" x14ac:dyDescent="0.3">
      <c r="A8" s="99" t="s">
        <v>0</v>
      </c>
      <c r="B8" s="17"/>
      <c r="C8" s="4">
        <f>Start!$C$12</f>
        <v>0</v>
      </c>
      <c r="E8" s="18" t="s">
        <v>50</v>
      </c>
      <c r="F8" s="248">
        <f>Start!$C$22</f>
        <v>0</v>
      </c>
      <c r="G8" s="249"/>
      <c r="H8" s="116"/>
      <c r="I8" s="112"/>
      <c r="J8" s="98"/>
      <c r="O8" s="87"/>
    </row>
    <row r="9" spans="1:15" x14ac:dyDescent="0.2">
      <c r="A9" s="101"/>
      <c r="B9" s="20"/>
      <c r="C9" s="21"/>
      <c r="D9" s="21"/>
      <c r="E9" s="21"/>
      <c r="F9" s="21"/>
      <c r="G9" s="21"/>
      <c r="H9" s="21"/>
      <c r="I9" s="21"/>
    </row>
    <row r="10" spans="1:15" s="25" customFormat="1" ht="130.5" customHeight="1" x14ac:dyDescent="0.25">
      <c r="A10" s="22" t="s">
        <v>63</v>
      </c>
      <c r="B10" s="23" t="s">
        <v>22</v>
      </c>
      <c r="C10" s="22" t="s">
        <v>1</v>
      </c>
      <c r="D10" s="22" t="s">
        <v>64</v>
      </c>
      <c r="E10" s="22" t="s">
        <v>2</v>
      </c>
      <c r="F10" s="22" t="s">
        <v>19</v>
      </c>
      <c r="G10" s="22" t="s">
        <v>25</v>
      </c>
      <c r="H10" s="22" t="s">
        <v>41</v>
      </c>
      <c r="I10" s="22" t="s">
        <v>35</v>
      </c>
      <c r="J10" s="24" t="s">
        <v>38</v>
      </c>
    </row>
    <row r="11" spans="1:15" s="31" customFormat="1" ht="18" x14ac:dyDescent="0.25">
      <c r="A11" s="26"/>
      <c r="B11" s="27"/>
      <c r="C11" s="28"/>
      <c r="D11" s="28"/>
      <c r="E11" s="29" t="s">
        <v>3</v>
      </c>
      <c r="F11" s="29" t="s">
        <v>3</v>
      </c>
      <c r="G11" s="29" t="s">
        <v>24</v>
      </c>
      <c r="H11" s="29" t="s">
        <v>42</v>
      </c>
      <c r="I11" s="29" t="s">
        <v>3</v>
      </c>
      <c r="J11" s="30"/>
    </row>
    <row r="12" spans="1:15" s="95" customFormat="1" ht="18" x14ac:dyDescent="0.25">
      <c r="A12" s="122" t="s">
        <v>4</v>
      </c>
      <c r="B12" s="123" t="s">
        <v>5</v>
      </c>
      <c r="C12" s="122" t="s">
        <v>6</v>
      </c>
      <c r="D12" s="122" t="s">
        <v>7</v>
      </c>
      <c r="E12" s="122" t="s">
        <v>8</v>
      </c>
      <c r="F12" s="122" t="s">
        <v>9</v>
      </c>
      <c r="G12" s="122" t="s">
        <v>10</v>
      </c>
      <c r="H12" s="122" t="s">
        <v>11</v>
      </c>
      <c r="I12" s="128" t="s">
        <v>36</v>
      </c>
      <c r="J12" s="96" t="s">
        <v>23</v>
      </c>
    </row>
    <row r="13" spans="1:15" s="33" customFormat="1" ht="39.950000000000003" customHeight="1" x14ac:dyDescent="0.25">
      <c r="A13" s="53"/>
      <c r="B13" s="134"/>
      <c r="C13" s="206"/>
      <c r="D13" s="134"/>
      <c r="E13" s="166"/>
      <c r="F13" s="166"/>
      <c r="G13" s="184"/>
      <c r="H13" s="197" t="str">
        <f>IF(G13="","",(E13-F13)-(E13-F13)/(1+G13/100))</f>
        <v/>
      </c>
      <c r="I13" s="197" t="str">
        <f>IF(E13="","",(E13-F13-H13))</f>
        <v/>
      </c>
      <c r="J13" s="208"/>
    </row>
    <row r="14" spans="1:15" s="33" customFormat="1" ht="39.950000000000003" customHeight="1" x14ac:dyDescent="0.25">
      <c r="A14" s="53"/>
      <c r="B14" s="3"/>
      <c r="C14" s="206"/>
      <c r="D14" s="117"/>
      <c r="E14" s="188"/>
      <c r="F14" s="188"/>
      <c r="G14" s="189"/>
      <c r="H14" s="197" t="str">
        <f t="shared" ref="H14:H15" si="0">IF(G14="","",(E14-F14)-(E14-F14)/(1+G14/100))</f>
        <v/>
      </c>
      <c r="I14" s="197" t="str">
        <f t="shared" ref="I14:I15" si="1">IF(E14="","",(E14-F14-H14))</f>
        <v/>
      </c>
      <c r="J14" s="208"/>
    </row>
    <row r="15" spans="1:15" s="33" customFormat="1" ht="39.950000000000003" customHeight="1" x14ac:dyDescent="0.25">
      <c r="A15" s="53"/>
      <c r="B15" s="3"/>
      <c r="C15" s="206"/>
      <c r="D15" s="117"/>
      <c r="E15" s="188"/>
      <c r="F15" s="188"/>
      <c r="G15" s="189"/>
      <c r="H15" s="197" t="str">
        <f t="shared" si="0"/>
        <v/>
      </c>
      <c r="I15" s="197" t="str">
        <f t="shared" si="1"/>
        <v/>
      </c>
      <c r="J15" s="208"/>
    </row>
    <row r="16" spans="1:15" s="33" customFormat="1" ht="39.950000000000003" customHeight="1" x14ac:dyDescent="0.25">
      <c r="A16" s="53"/>
      <c r="B16" s="3"/>
      <c r="C16" s="206"/>
      <c r="D16" s="117"/>
      <c r="E16" s="188"/>
      <c r="F16" s="188"/>
      <c r="G16" s="189"/>
      <c r="H16" s="197" t="str">
        <f t="shared" ref="H16:H19" si="2">IF(G16="","",(E16-F16)-(E16-F16)/(1+G16/100))</f>
        <v/>
      </c>
      <c r="I16" s="197" t="str">
        <f>IF(E16="","",(E16-F16-H16))</f>
        <v/>
      </c>
      <c r="J16" s="208"/>
    </row>
    <row r="17" spans="1:10" s="33" customFormat="1" ht="39.950000000000003" customHeight="1" x14ac:dyDescent="0.25">
      <c r="A17" s="53"/>
      <c r="B17" s="3"/>
      <c r="C17" s="206"/>
      <c r="D17" s="117"/>
      <c r="E17" s="188"/>
      <c r="F17" s="188"/>
      <c r="G17" s="189"/>
      <c r="H17" s="197" t="str">
        <f t="shared" si="2"/>
        <v/>
      </c>
      <c r="I17" s="197" t="str">
        <f t="shared" ref="I17:I34" si="3">IF(E17="","",(E17-F17-H17))</f>
        <v/>
      </c>
      <c r="J17" s="208"/>
    </row>
    <row r="18" spans="1:10" s="33" customFormat="1" ht="39.950000000000003" customHeight="1" x14ac:dyDescent="0.25">
      <c r="A18" s="53"/>
      <c r="B18" s="3"/>
      <c r="C18" s="206"/>
      <c r="D18" s="117"/>
      <c r="E18" s="188"/>
      <c r="F18" s="188"/>
      <c r="G18" s="189"/>
      <c r="H18" s="197" t="str">
        <f t="shared" si="2"/>
        <v/>
      </c>
      <c r="I18" s="197" t="str">
        <f t="shared" si="3"/>
        <v/>
      </c>
      <c r="J18" s="208"/>
    </row>
    <row r="19" spans="1:10" s="33" customFormat="1" ht="39.950000000000003" customHeight="1" x14ac:dyDescent="0.25">
      <c r="A19" s="53"/>
      <c r="B19" s="3"/>
      <c r="C19" s="206"/>
      <c r="D19" s="117"/>
      <c r="E19" s="188"/>
      <c r="F19" s="188"/>
      <c r="G19" s="189"/>
      <c r="H19" s="197" t="str">
        <f t="shared" si="2"/>
        <v/>
      </c>
      <c r="I19" s="197" t="str">
        <f t="shared" si="3"/>
        <v/>
      </c>
      <c r="J19" s="208"/>
    </row>
    <row r="20" spans="1:10" s="33" customFormat="1" ht="39.950000000000003" customHeight="1" x14ac:dyDescent="0.25">
      <c r="A20" s="53"/>
      <c r="B20" s="3"/>
      <c r="C20" s="206"/>
      <c r="D20" s="117"/>
      <c r="E20" s="188"/>
      <c r="F20" s="188"/>
      <c r="G20" s="189"/>
      <c r="H20" s="197" t="str">
        <f t="shared" ref="H20:H34" si="4">IF(G20="","",(E20-F20)-(E20-F20)/(1+G20/100))</f>
        <v/>
      </c>
      <c r="I20" s="197" t="str">
        <f t="shared" si="3"/>
        <v/>
      </c>
      <c r="J20" s="208"/>
    </row>
    <row r="21" spans="1:10" s="33" customFormat="1" ht="39.950000000000003" customHeight="1" x14ac:dyDescent="0.25">
      <c r="A21" s="53"/>
      <c r="B21" s="3"/>
      <c r="C21" s="206"/>
      <c r="D21" s="117"/>
      <c r="E21" s="188"/>
      <c r="F21" s="188"/>
      <c r="G21" s="189"/>
      <c r="H21" s="197" t="str">
        <f t="shared" si="4"/>
        <v/>
      </c>
      <c r="I21" s="197" t="str">
        <f t="shared" si="3"/>
        <v/>
      </c>
      <c r="J21" s="208"/>
    </row>
    <row r="22" spans="1:10" s="33" customFormat="1" ht="39.950000000000003" customHeight="1" x14ac:dyDescent="0.25">
      <c r="A22" s="53"/>
      <c r="B22" s="3"/>
      <c r="C22" s="206"/>
      <c r="D22" s="117"/>
      <c r="E22" s="188"/>
      <c r="F22" s="188"/>
      <c r="G22" s="189"/>
      <c r="H22" s="197" t="str">
        <f t="shared" si="4"/>
        <v/>
      </c>
      <c r="I22" s="197" t="str">
        <f t="shared" si="3"/>
        <v/>
      </c>
      <c r="J22" s="208"/>
    </row>
    <row r="23" spans="1:10" s="33" customFormat="1" ht="39.950000000000003" customHeight="1" x14ac:dyDescent="0.25">
      <c r="A23" s="53"/>
      <c r="B23" s="3"/>
      <c r="C23" s="206"/>
      <c r="D23" s="117"/>
      <c r="E23" s="188"/>
      <c r="F23" s="188"/>
      <c r="G23" s="189"/>
      <c r="H23" s="197" t="str">
        <f t="shared" si="4"/>
        <v/>
      </c>
      <c r="I23" s="197" t="str">
        <f t="shared" si="3"/>
        <v/>
      </c>
      <c r="J23" s="208"/>
    </row>
    <row r="24" spans="1:10" s="33" customFormat="1" ht="39.950000000000003" customHeight="1" x14ac:dyDescent="0.25">
      <c r="A24" s="53"/>
      <c r="B24" s="3"/>
      <c r="C24" s="206"/>
      <c r="D24" s="117"/>
      <c r="E24" s="188"/>
      <c r="F24" s="188"/>
      <c r="G24" s="189"/>
      <c r="H24" s="197" t="str">
        <f t="shared" si="4"/>
        <v/>
      </c>
      <c r="I24" s="197" t="str">
        <f t="shared" si="3"/>
        <v/>
      </c>
      <c r="J24" s="208"/>
    </row>
    <row r="25" spans="1:10" s="33" customFormat="1" ht="39.950000000000003" customHeight="1" x14ac:dyDescent="0.25">
      <c r="A25" s="53"/>
      <c r="B25" s="3"/>
      <c r="C25" s="206"/>
      <c r="D25" s="117"/>
      <c r="E25" s="188"/>
      <c r="F25" s="188"/>
      <c r="G25" s="189"/>
      <c r="H25" s="197" t="str">
        <f t="shared" si="4"/>
        <v/>
      </c>
      <c r="I25" s="197" t="str">
        <f t="shared" si="3"/>
        <v/>
      </c>
      <c r="J25" s="208"/>
    </row>
    <row r="26" spans="1:10" s="33" customFormat="1" ht="39.950000000000003" customHeight="1" x14ac:dyDescent="0.25">
      <c r="A26" s="53"/>
      <c r="B26" s="3"/>
      <c r="C26" s="206"/>
      <c r="D26" s="117"/>
      <c r="E26" s="188"/>
      <c r="F26" s="188"/>
      <c r="G26" s="189"/>
      <c r="H26" s="197" t="str">
        <f t="shared" si="4"/>
        <v/>
      </c>
      <c r="I26" s="197" t="str">
        <f t="shared" si="3"/>
        <v/>
      </c>
      <c r="J26" s="208"/>
    </row>
    <row r="27" spans="1:10" s="33" customFormat="1" ht="39.950000000000003" customHeight="1" x14ac:dyDescent="0.25">
      <c r="A27" s="53"/>
      <c r="B27" s="3"/>
      <c r="C27" s="206"/>
      <c r="D27" s="117"/>
      <c r="E27" s="188"/>
      <c r="F27" s="188"/>
      <c r="G27" s="189"/>
      <c r="H27" s="197" t="str">
        <f t="shared" si="4"/>
        <v/>
      </c>
      <c r="I27" s="197" t="str">
        <f t="shared" si="3"/>
        <v/>
      </c>
      <c r="J27" s="208"/>
    </row>
    <row r="28" spans="1:10" s="33" customFormat="1" ht="39.950000000000003" customHeight="1" x14ac:dyDescent="0.25">
      <c r="A28" s="53"/>
      <c r="B28" s="3"/>
      <c r="C28" s="206"/>
      <c r="D28" s="117"/>
      <c r="E28" s="188"/>
      <c r="F28" s="188"/>
      <c r="G28" s="189"/>
      <c r="H28" s="197" t="str">
        <f t="shared" si="4"/>
        <v/>
      </c>
      <c r="I28" s="197" t="str">
        <f t="shared" si="3"/>
        <v/>
      </c>
      <c r="J28" s="208"/>
    </row>
    <row r="29" spans="1:10" s="33" customFormat="1" ht="39.950000000000003" customHeight="1" x14ac:dyDescent="0.25">
      <c r="A29" s="53"/>
      <c r="B29" s="3"/>
      <c r="C29" s="206"/>
      <c r="D29" s="117"/>
      <c r="E29" s="188"/>
      <c r="F29" s="188"/>
      <c r="G29" s="189"/>
      <c r="H29" s="197" t="str">
        <f t="shared" si="4"/>
        <v/>
      </c>
      <c r="I29" s="197" t="str">
        <f t="shared" si="3"/>
        <v/>
      </c>
      <c r="J29" s="208"/>
    </row>
    <row r="30" spans="1:10" s="33" customFormat="1" ht="39.950000000000003" customHeight="1" x14ac:dyDescent="0.25">
      <c r="A30" s="53"/>
      <c r="B30" s="3"/>
      <c r="C30" s="206"/>
      <c r="D30" s="117"/>
      <c r="E30" s="188"/>
      <c r="F30" s="188"/>
      <c r="G30" s="189"/>
      <c r="H30" s="197" t="str">
        <f t="shared" si="4"/>
        <v/>
      </c>
      <c r="I30" s="197" t="str">
        <f t="shared" si="3"/>
        <v/>
      </c>
      <c r="J30" s="208"/>
    </row>
    <row r="31" spans="1:10" s="33" customFormat="1" ht="39.950000000000003" customHeight="1" x14ac:dyDescent="0.25">
      <c r="A31" s="53"/>
      <c r="B31" s="3"/>
      <c r="C31" s="206"/>
      <c r="D31" s="117"/>
      <c r="E31" s="188"/>
      <c r="F31" s="188"/>
      <c r="G31" s="189"/>
      <c r="H31" s="197" t="str">
        <f t="shared" si="4"/>
        <v/>
      </c>
      <c r="I31" s="197" t="str">
        <f t="shared" si="3"/>
        <v/>
      </c>
      <c r="J31" s="208"/>
    </row>
    <row r="32" spans="1:10" s="33" customFormat="1" ht="39.950000000000003" customHeight="1" x14ac:dyDescent="0.25">
      <c r="A32" s="53"/>
      <c r="B32" s="3"/>
      <c r="C32" s="206"/>
      <c r="D32" s="117"/>
      <c r="E32" s="188"/>
      <c r="F32" s="188"/>
      <c r="G32" s="189"/>
      <c r="H32" s="197" t="str">
        <f t="shared" si="4"/>
        <v/>
      </c>
      <c r="I32" s="197" t="str">
        <f t="shared" si="3"/>
        <v/>
      </c>
      <c r="J32" s="208"/>
    </row>
    <row r="33" spans="1:11" s="33" customFormat="1" ht="39.950000000000003" customHeight="1" x14ac:dyDescent="0.25">
      <c r="A33" s="53"/>
      <c r="B33" s="3"/>
      <c r="C33" s="206"/>
      <c r="D33" s="117"/>
      <c r="E33" s="188"/>
      <c r="F33" s="188"/>
      <c r="G33" s="189"/>
      <c r="H33" s="197" t="str">
        <f t="shared" si="4"/>
        <v/>
      </c>
      <c r="I33" s="197" t="str">
        <f t="shared" si="3"/>
        <v/>
      </c>
      <c r="J33" s="208"/>
    </row>
    <row r="34" spans="1:11" s="33" customFormat="1" ht="39.950000000000003" customHeight="1" thickBot="1" x14ac:dyDescent="0.3">
      <c r="A34" s="140"/>
      <c r="B34" s="141"/>
      <c r="C34" s="207"/>
      <c r="D34" s="159"/>
      <c r="E34" s="190"/>
      <c r="F34" s="190"/>
      <c r="G34" s="191"/>
      <c r="H34" s="198" t="str">
        <f t="shared" si="4"/>
        <v/>
      </c>
      <c r="I34" s="198" t="str">
        <f t="shared" si="3"/>
        <v/>
      </c>
      <c r="J34" s="209"/>
    </row>
    <row r="35" spans="1:11" ht="48.75" customHeight="1" thickTop="1" thickBot="1" x14ac:dyDescent="0.25">
      <c r="A35" s="157"/>
      <c r="B35" s="158"/>
      <c r="C35" s="158"/>
      <c r="D35" s="160" t="s">
        <v>44</v>
      </c>
      <c r="E35" s="192">
        <f>SUM(E13:E34)</f>
        <v>0</v>
      </c>
      <c r="F35" s="192">
        <f t="shared" ref="F35:H35" si="5">SUM(F13:F34)</f>
        <v>0</v>
      </c>
      <c r="G35" s="192"/>
      <c r="H35" s="192">
        <f t="shared" si="5"/>
        <v>0</v>
      </c>
      <c r="I35" s="193">
        <f>SUM(I13:I34)</f>
        <v>0</v>
      </c>
      <c r="J35" s="199"/>
    </row>
    <row r="36" spans="1:11" ht="24.95" customHeight="1" x14ac:dyDescent="0.35">
      <c r="A36" s="34"/>
      <c r="B36" s="35"/>
      <c r="D36" s="83"/>
      <c r="E36" s="83"/>
      <c r="F36" s="83"/>
      <c r="G36" s="83"/>
      <c r="H36" s="83"/>
      <c r="I36" s="84"/>
    </row>
    <row r="37" spans="1:11" s="37" customFormat="1" ht="27" customHeight="1" thickBot="1" x14ac:dyDescent="0.25">
      <c r="A37" s="39" t="s">
        <v>20</v>
      </c>
      <c r="C37" s="93"/>
      <c r="D37" s="93"/>
      <c r="E37" s="93"/>
      <c r="F37" s="93"/>
      <c r="G37" s="93"/>
      <c r="H37" s="93"/>
      <c r="I37" s="93"/>
      <c r="J37" s="225" t="s">
        <v>93</v>
      </c>
      <c r="K37" s="226">
        <f>K2</f>
        <v>1</v>
      </c>
    </row>
    <row r="38" spans="1:11" ht="42" customHeight="1" thickBot="1" x14ac:dyDescent="0.25">
      <c r="A38" s="246"/>
      <c r="B38" s="246"/>
      <c r="C38" s="265">
        <f>$C$5</f>
        <v>0</v>
      </c>
      <c r="D38" s="266"/>
      <c r="E38" s="266"/>
      <c r="F38" s="266"/>
      <c r="G38" s="266"/>
      <c r="H38" s="266"/>
      <c r="I38" s="267"/>
    </row>
    <row r="39" spans="1:11" ht="35.1" customHeight="1" x14ac:dyDescent="0.3">
      <c r="A39" s="82"/>
      <c r="C39" s="90" t="s">
        <v>26</v>
      </c>
      <c r="D39" s="261"/>
      <c r="E39" s="261"/>
      <c r="F39" s="261"/>
      <c r="G39" s="261"/>
      <c r="H39" s="261"/>
      <c r="I39" s="261"/>
    </row>
    <row r="40" spans="1:11" ht="35.1" customHeight="1" thickBot="1" x14ac:dyDescent="0.3">
      <c r="A40" s="15"/>
      <c r="B40" s="16"/>
      <c r="C40" s="15"/>
    </row>
    <row r="41" spans="1:11" s="19" customFormat="1" ht="35.1" customHeight="1" thickBot="1" x14ac:dyDescent="0.3">
      <c r="A41" s="100" t="s">
        <v>0</v>
      </c>
      <c r="B41" s="43"/>
      <c r="C41" s="4">
        <f>Start!$C$12</f>
        <v>0</v>
      </c>
      <c r="E41" s="18" t="s">
        <v>50</v>
      </c>
      <c r="F41" s="248">
        <f>Start!$C$22</f>
        <v>0</v>
      </c>
      <c r="G41" s="249"/>
      <c r="H41" s="115"/>
      <c r="I41" s="44"/>
    </row>
    <row r="42" spans="1:11" s="33" customFormat="1" ht="29.25" customHeight="1" x14ac:dyDescent="0.2">
      <c r="A42" s="101"/>
      <c r="B42" s="20"/>
      <c r="C42" s="21"/>
      <c r="D42" s="21"/>
      <c r="E42" s="21"/>
      <c r="F42" s="21"/>
      <c r="G42" s="21"/>
      <c r="H42" s="42"/>
      <c r="I42" s="46"/>
    </row>
    <row r="43" spans="1:11" s="25" customFormat="1" ht="108" x14ac:dyDescent="0.25">
      <c r="A43" s="22" t="str">
        <f>$A$10</f>
        <v>Beleg-Nr.</v>
      </c>
      <c r="B43" s="23" t="str">
        <f>$B$10</f>
        <v>Zahlungsdatum</v>
      </c>
      <c r="C43" s="22" t="str">
        <f>$C$10</f>
        <v>Rechnungssteller</v>
      </c>
      <c r="D43" s="22" t="str">
        <f>$D$10</f>
        <v>Rechnungs-datum</v>
      </c>
      <c r="E43" s="22" t="str">
        <f>$E$10</f>
        <v>bezahlter Rechnungsbetrag
(brutto)</v>
      </c>
      <c r="F43" s="22" t="str">
        <f>$F$10</f>
        <v>in Rechnung
nicht genutzter ausgewiesener Betrag für Skonti, Rabatte
(brutto)</v>
      </c>
      <c r="G43" s="22" t="s">
        <v>25</v>
      </c>
      <c r="H43" s="22" t="s">
        <v>41</v>
      </c>
      <c r="I43" s="22" t="s">
        <v>35</v>
      </c>
      <c r="J43" s="24" t="s">
        <v>38</v>
      </c>
    </row>
    <row r="44" spans="1:11" s="31" customFormat="1" ht="18" x14ac:dyDescent="0.25">
      <c r="A44" s="26"/>
      <c r="B44" s="27"/>
      <c r="C44" s="28"/>
      <c r="D44" s="28"/>
      <c r="E44" s="29" t="str">
        <f>$E$11</f>
        <v>[EURO]</v>
      </c>
      <c r="F44" s="29" t="str">
        <f>$F$11</f>
        <v>[EURO]</v>
      </c>
      <c r="G44" s="29" t="str">
        <f>$G$11</f>
        <v>%</v>
      </c>
      <c r="H44" s="29" t="str">
        <f>$H$11</f>
        <v>EUR</v>
      </c>
      <c r="I44" s="129" t="str">
        <f>$I$11</f>
        <v>[EURO]</v>
      </c>
      <c r="J44" s="30"/>
    </row>
    <row r="45" spans="1:11" s="102" customFormat="1" ht="18" x14ac:dyDescent="0.25">
      <c r="A45" s="138" t="str">
        <f>$A$12</f>
        <v>(1)</v>
      </c>
      <c r="B45" s="139" t="str">
        <f>$B$12</f>
        <v>(2)</v>
      </c>
      <c r="C45" s="138" t="str">
        <f>$C$12</f>
        <v>(3)</v>
      </c>
      <c r="D45" s="138" t="str">
        <f>$D$12</f>
        <v>(4)</v>
      </c>
      <c r="E45" s="122" t="str">
        <f>$E$12</f>
        <v>(5)</v>
      </c>
      <c r="F45" s="122" t="str">
        <f>$F$12</f>
        <v>(6)</v>
      </c>
      <c r="G45" s="122" t="str">
        <f>$G$12</f>
        <v>(7)</v>
      </c>
      <c r="H45" s="122" t="str">
        <f>$H$12</f>
        <v>(8)</v>
      </c>
      <c r="I45" s="128" t="str">
        <f>$I$12</f>
        <v>(9)</v>
      </c>
      <c r="J45" s="128" t="str">
        <f>$J$12</f>
        <v>(10)</v>
      </c>
    </row>
    <row r="46" spans="1:11" s="33" customFormat="1" ht="39.950000000000003" customHeight="1" x14ac:dyDescent="0.25">
      <c r="A46" s="263" t="s">
        <v>59</v>
      </c>
      <c r="B46" s="264"/>
      <c r="C46" s="264"/>
      <c r="D46" s="264"/>
      <c r="E46" s="165">
        <f>E35</f>
        <v>0</v>
      </c>
      <c r="F46" s="165">
        <f t="shared" ref="F46:H46" si="6">F35</f>
        <v>0</v>
      </c>
      <c r="G46" s="165"/>
      <c r="H46" s="183">
        <f t="shared" si="6"/>
        <v>0</v>
      </c>
      <c r="I46" s="165">
        <f>I35</f>
        <v>0</v>
      </c>
      <c r="J46" s="208"/>
    </row>
    <row r="47" spans="1:11" s="33" customFormat="1" ht="39.950000000000003" customHeight="1" x14ac:dyDescent="0.25">
      <c r="A47" s="53"/>
      <c r="B47" s="134"/>
      <c r="C47" s="206"/>
      <c r="D47" s="134"/>
      <c r="E47" s="166"/>
      <c r="F47" s="166"/>
      <c r="G47" s="184"/>
      <c r="H47" s="197" t="str">
        <f t="shared" ref="H47" si="7">IF(G47="","",(E47-F47)-(E47-F47)/(1+G47/100))</f>
        <v/>
      </c>
      <c r="I47" s="197" t="str">
        <f t="shared" ref="I47" si="8">IF(E47="","",(E47-F47-H47))</f>
        <v/>
      </c>
      <c r="J47" s="208"/>
    </row>
    <row r="48" spans="1:11" s="33" customFormat="1" ht="39.950000000000003" customHeight="1" x14ac:dyDescent="0.25">
      <c r="A48" s="53"/>
      <c r="B48" s="3"/>
      <c r="C48" s="206"/>
      <c r="D48" s="3"/>
      <c r="E48" s="166"/>
      <c r="F48" s="166"/>
      <c r="G48" s="184"/>
      <c r="H48" s="197" t="str">
        <f t="shared" ref="H48:H68" si="9">IF(G48="","",(E48-F48)-(E48-F48)/(1+G48/100))</f>
        <v/>
      </c>
      <c r="I48" s="197" t="str">
        <f t="shared" ref="I48:I68" si="10">IF(E48="","",(E48-F48-H48))</f>
        <v/>
      </c>
      <c r="J48" s="208"/>
    </row>
    <row r="49" spans="1:10" s="33" customFormat="1" ht="39.950000000000003" customHeight="1" x14ac:dyDescent="0.25">
      <c r="A49" s="53"/>
      <c r="B49" s="3"/>
      <c r="C49" s="206"/>
      <c r="D49" s="3"/>
      <c r="E49" s="166"/>
      <c r="F49" s="166"/>
      <c r="G49" s="184"/>
      <c r="H49" s="197" t="str">
        <f t="shared" si="9"/>
        <v/>
      </c>
      <c r="I49" s="197" t="str">
        <f t="shared" si="10"/>
        <v/>
      </c>
      <c r="J49" s="208"/>
    </row>
    <row r="50" spans="1:10" s="33" customFormat="1" ht="39.950000000000003" customHeight="1" x14ac:dyDescent="0.25">
      <c r="A50" s="53"/>
      <c r="B50" s="3"/>
      <c r="C50" s="206"/>
      <c r="D50" s="3"/>
      <c r="E50" s="166"/>
      <c r="F50" s="166"/>
      <c r="G50" s="184"/>
      <c r="H50" s="197" t="str">
        <f t="shared" si="9"/>
        <v/>
      </c>
      <c r="I50" s="197" t="str">
        <f t="shared" si="10"/>
        <v/>
      </c>
      <c r="J50" s="208"/>
    </row>
    <row r="51" spans="1:10" s="33" customFormat="1" ht="39.950000000000003" customHeight="1" x14ac:dyDescent="0.25">
      <c r="A51" s="53"/>
      <c r="B51" s="3"/>
      <c r="C51" s="206"/>
      <c r="D51" s="3"/>
      <c r="E51" s="166"/>
      <c r="F51" s="166"/>
      <c r="G51" s="184"/>
      <c r="H51" s="197" t="str">
        <f t="shared" si="9"/>
        <v/>
      </c>
      <c r="I51" s="197" t="str">
        <f t="shared" si="10"/>
        <v/>
      </c>
      <c r="J51" s="208"/>
    </row>
    <row r="52" spans="1:10" s="33" customFormat="1" ht="39.950000000000003" customHeight="1" x14ac:dyDescent="0.25">
      <c r="A52" s="53"/>
      <c r="B52" s="3"/>
      <c r="C52" s="206"/>
      <c r="D52" s="3"/>
      <c r="E52" s="166"/>
      <c r="F52" s="166"/>
      <c r="G52" s="184"/>
      <c r="H52" s="197" t="str">
        <f t="shared" si="9"/>
        <v/>
      </c>
      <c r="I52" s="197" t="str">
        <f t="shared" si="10"/>
        <v/>
      </c>
      <c r="J52" s="208"/>
    </row>
    <row r="53" spans="1:10" s="33" customFormat="1" ht="39.950000000000003" customHeight="1" x14ac:dyDescent="0.25">
      <c r="A53" s="53"/>
      <c r="B53" s="3"/>
      <c r="C53" s="206"/>
      <c r="D53" s="3"/>
      <c r="E53" s="166"/>
      <c r="F53" s="166"/>
      <c r="G53" s="184"/>
      <c r="H53" s="197" t="str">
        <f t="shared" si="9"/>
        <v/>
      </c>
      <c r="I53" s="197" t="str">
        <f t="shared" si="10"/>
        <v/>
      </c>
      <c r="J53" s="208"/>
    </row>
    <row r="54" spans="1:10" s="33" customFormat="1" ht="39.950000000000003" customHeight="1" x14ac:dyDescent="0.25">
      <c r="A54" s="53"/>
      <c r="B54" s="3"/>
      <c r="C54" s="206"/>
      <c r="D54" s="3"/>
      <c r="E54" s="166"/>
      <c r="F54" s="166"/>
      <c r="G54" s="184"/>
      <c r="H54" s="197" t="str">
        <f t="shared" si="9"/>
        <v/>
      </c>
      <c r="I54" s="197" t="str">
        <f t="shared" si="10"/>
        <v/>
      </c>
      <c r="J54" s="208"/>
    </row>
    <row r="55" spans="1:10" s="33" customFormat="1" ht="39.950000000000003" customHeight="1" x14ac:dyDescent="0.25">
      <c r="A55" s="53"/>
      <c r="B55" s="134"/>
      <c r="C55" s="206"/>
      <c r="D55" s="134"/>
      <c r="E55" s="166"/>
      <c r="F55" s="166"/>
      <c r="G55" s="184"/>
      <c r="H55" s="197" t="str">
        <f t="shared" si="9"/>
        <v/>
      </c>
      <c r="I55" s="197" t="str">
        <f t="shared" si="10"/>
        <v/>
      </c>
      <c r="J55" s="208"/>
    </row>
    <row r="56" spans="1:10" s="33" customFormat="1" ht="39.950000000000003" customHeight="1" x14ac:dyDescent="0.25">
      <c r="A56" s="53"/>
      <c r="B56" s="134"/>
      <c r="C56" s="206"/>
      <c r="D56" s="134"/>
      <c r="E56" s="166"/>
      <c r="F56" s="166"/>
      <c r="G56" s="184"/>
      <c r="H56" s="197" t="str">
        <f t="shared" si="9"/>
        <v/>
      </c>
      <c r="I56" s="197" t="str">
        <f t="shared" si="10"/>
        <v/>
      </c>
      <c r="J56" s="208"/>
    </row>
    <row r="57" spans="1:10" s="33" customFormat="1" ht="39.950000000000003" customHeight="1" x14ac:dyDescent="0.25">
      <c r="A57" s="53"/>
      <c r="B57" s="134"/>
      <c r="C57" s="206"/>
      <c r="D57" s="134"/>
      <c r="E57" s="166"/>
      <c r="F57" s="166"/>
      <c r="G57" s="184"/>
      <c r="H57" s="197" t="str">
        <f t="shared" si="9"/>
        <v/>
      </c>
      <c r="I57" s="197" t="str">
        <f t="shared" si="10"/>
        <v/>
      </c>
      <c r="J57" s="208"/>
    </row>
    <row r="58" spans="1:10" s="33" customFormat="1" ht="39.950000000000003" customHeight="1" x14ac:dyDescent="0.25">
      <c r="A58" s="53"/>
      <c r="B58" s="3"/>
      <c r="C58" s="206"/>
      <c r="D58" s="3"/>
      <c r="E58" s="166"/>
      <c r="F58" s="166"/>
      <c r="G58" s="184"/>
      <c r="H58" s="197" t="str">
        <f t="shared" si="9"/>
        <v/>
      </c>
      <c r="I58" s="197" t="str">
        <f t="shared" si="10"/>
        <v/>
      </c>
      <c r="J58" s="208"/>
    </row>
    <row r="59" spans="1:10" s="33" customFormat="1" ht="39.950000000000003" customHeight="1" x14ac:dyDescent="0.25">
      <c r="A59" s="53"/>
      <c r="B59" s="3"/>
      <c r="C59" s="206"/>
      <c r="D59" s="3"/>
      <c r="E59" s="166"/>
      <c r="F59" s="166"/>
      <c r="G59" s="184"/>
      <c r="H59" s="197" t="str">
        <f t="shared" si="9"/>
        <v/>
      </c>
      <c r="I59" s="197" t="str">
        <f t="shared" si="10"/>
        <v/>
      </c>
      <c r="J59" s="208"/>
    </row>
    <row r="60" spans="1:10" s="33" customFormat="1" ht="39.950000000000003" customHeight="1" x14ac:dyDescent="0.25">
      <c r="A60" s="53"/>
      <c r="B60" s="3"/>
      <c r="C60" s="206"/>
      <c r="D60" s="3"/>
      <c r="E60" s="166"/>
      <c r="F60" s="166"/>
      <c r="G60" s="184"/>
      <c r="H60" s="197" t="str">
        <f t="shared" si="9"/>
        <v/>
      </c>
      <c r="I60" s="197" t="str">
        <f t="shared" si="10"/>
        <v/>
      </c>
      <c r="J60" s="208"/>
    </row>
    <row r="61" spans="1:10" s="33" customFormat="1" ht="39.950000000000003" customHeight="1" x14ac:dyDescent="0.25">
      <c r="A61" s="53"/>
      <c r="B61" s="3"/>
      <c r="C61" s="206"/>
      <c r="D61" s="3"/>
      <c r="E61" s="166"/>
      <c r="F61" s="166"/>
      <c r="G61" s="184"/>
      <c r="H61" s="197" t="str">
        <f t="shared" si="9"/>
        <v/>
      </c>
      <c r="I61" s="197" t="str">
        <f t="shared" si="10"/>
        <v/>
      </c>
      <c r="J61" s="208"/>
    </row>
    <row r="62" spans="1:10" s="33" customFormat="1" ht="39.950000000000003" customHeight="1" x14ac:dyDescent="0.25">
      <c r="A62" s="53"/>
      <c r="B62" s="3"/>
      <c r="C62" s="206"/>
      <c r="D62" s="3"/>
      <c r="E62" s="166"/>
      <c r="F62" s="166"/>
      <c r="G62" s="184"/>
      <c r="H62" s="197" t="str">
        <f t="shared" si="9"/>
        <v/>
      </c>
      <c r="I62" s="197" t="str">
        <f t="shared" si="10"/>
        <v/>
      </c>
      <c r="J62" s="208"/>
    </row>
    <row r="63" spans="1:10" s="33" customFormat="1" ht="39.950000000000003" customHeight="1" x14ac:dyDescent="0.25">
      <c r="A63" s="53"/>
      <c r="B63" s="3"/>
      <c r="C63" s="206"/>
      <c r="D63" s="3"/>
      <c r="E63" s="166"/>
      <c r="F63" s="166"/>
      <c r="G63" s="184"/>
      <c r="H63" s="197" t="str">
        <f t="shared" si="9"/>
        <v/>
      </c>
      <c r="I63" s="197" t="str">
        <f t="shared" si="10"/>
        <v/>
      </c>
      <c r="J63" s="208"/>
    </row>
    <row r="64" spans="1:10" s="33" customFormat="1" ht="39.950000000000003" customHeight="1" x14ac:dyDescent="0.25">
      <c r="A64" s="53"/>
      <c r="B64" s="3"/>
      <c r="C64" s="206"/>
      <c r="D64" s="3"/>
      <c r="E64" s="166"/>
      <c r="F64" s="166"/>
      <c r="G64" s="184"/>
      <c r="H64" s="197" t="str">
        <f t="shared" si="9"/>
        <v/>
      </c>
      <c r="I64" s="197" t="str">
        <f t="shared" si="10"/>
        <v/>
      </c>
      <c r="J64" s="208"/>
    </row>
    <row r="65" spans="1:11" s="33" customFormat="1" ht="39.950000000000003" customHeight="1" x14ac:dyDescent="0.25">
      <c r="A65" s="53"/>
      <c r="B65" s="3"/>
      <c r="C65" s="206"/>
      <c r="D65" s="3"/>
      <c r="E65" s="166"/>
      <c r="F65" s="166"/>
      <c r="G65" s="184"/>
      <c r="H65" s="197" t="str">
        <f t="shared" si="9"/>
        <v/>
      </c>
      <c r="I65" s="197" t="str">
        <f t="shared" si="10"/>
        <v/>
      </c>
      <c r="J65" s="208"/>
    </row>
    <row r="66" spans="1:11" s="33" customFormat="1" ht="39.950000000000003" customHeight="1" x14ac:dyDescent="0.25">
      <c r="A66" s="53"/>
      <c r="B66" s="3"/>
      <c r="C66" s="206"/>
      <c r="D66" s="3"/>
      <c r="E66" s="166"/>
      <c r="F66" s="166"/>
      <c r="G66" s="184"/>
      <c r="H66" s="197" t="str">
        <f t="shared" si="9"/>
        <v/>
      </c>
      <c r="I66" s="197" t="str">
        <f t="shared" si="10"/>
        <v/>
      </c>
      <c r="J66" s="208"/>
    </row>
    <row r="67" spans="1:11" s="33" customFormat="1" ht="39.950000000000003" customHeight="1" x14ac:dyDescent="0.25">
      <c r="A67" s="53"/>
      <c r="B67" s="3"/>
      <c r="C67" s="206"/>
      <c r="D67" s="3"/>
      <c r="E67" s="166"/>
      <c r="F67" s="166"/>
      <c r="G67" s="184"/>
      <c r="H67" s="197" t="str">
        <f t="shared" si="9"/>
        <v/>
      </c>
      <c r="I67" s="197" t="str">
        <f t="shared" si="10"/>
        <v/>
      </c>
      <c r="J67" s="208"/>
    </row>
    <row r="68" spans="1:11" s="33" customFormat="1" ht="39.950000000000003" customHeight="1" thickBot="1" x14ac:dyDescent="0.3">
      <c r="A68" s="140"/>
      <c r="B68" s="141"/>
      <c r="C68" s="207"/>
      <c r="D68" s="141"/>
      <c r="E68" s="167"/>
      <c r="F68" s="167"/>
      <c r="G68" s="185"/>
      <c r="H68" s="198" t="str">
        <f t="shared" si="9"/>
        <v/>
      </c>
      <c r="I68" s="198" t="str">
        <f t="shared" si="10"/>
        <v/>
      </c>
      <c r="J68" s="209"/>
    </row>
    <row r="69" spans="1:11" ht="50.1" customHeight="1" thickTop="1" thickBot="1" x14ac:dyDescent="0.3">
      <c r="A69" s="42"/>
      <c r="B69" s="156"/>
      <c r="C69" s="156"/>
      <c r="D69" s="182" t="s">
        <v>65</v>
      </c>
      <c r="E69" s="186">
        <f>SUM(E46:E68)</f>
        <v>0</v>
      </c>
      <c r="F69" s="186">
        <f t="shared" ref="F69:H69" si="11">SUM(F46:F68)</f>
        <v>0</v>
      </c>
      <c r="G69" s="186"/>
      <c r="H69" s="186">
        <f t="shared" si="11"/>
        <v>0</v>
      </c>
      <c r="I69" s="187">
        <f>SUM(I46:I68)</f>
        <v>0</v>
      </c>
      <c r="J69" s="199"/>
    </row>
    <row r="72" spans="1:11" s="217" customFormat="1" ht="24.95" customHeight="1" x14ac:dyDescent="0.35">
      <c r="A72" s="34"/>
      <c r="B72" s="35"/>
      <c r="D72" s="83"/>
      <c r="E72" s="83"/>
      <c r="F72" s="83"/>
      <c r="G72" s="83"/>
      <c r="H72" s="83"/>
      <c r="I72" s="84"/>
    </row>
    <row r="73" spans="1:11" s="37" customFormat="1" ht="27" customHeight="1" thickBot="1" x14ac:dyDescent="0.25">
      <c r="A73" s="39" t="s">
        <v>20</v>
      </c>
      <c r="C73" s="93"/>
      <c r="D73" s="93"/>
      <c r="E73" s="93"/>
      <c r="F73" s="93"/>
      <c r="G73" s="93"/>
      <c r="H73" s="93"/>
      <c r="I73" s="93"/>
      <c r="J73" s="225" t="s">
        <v>94</v>
      </c>
      <c r="K73" s="226">
        <f>K2</f>
        <v>1</v>
      </c>
    </row>
    <row r="74" spans="1:11" s="217" customFormat="1" ht="42" customHeight="1" thickBot="1" x14ac:dyDescent="0.25">
      <c r="A74" s="246"/>
      <c r="B74" s="246"/>
      <c r="C74" s="265">
        <f>$C$5</f>
        <v>0</v>
      </c>
      <c r="D74" s="266"/>
      <c r="E74" s="266"/>
      <c r="F74" s="266"/>
      <c r="G74" s="266"/>
      <c r="H74" s="266"/>
      <c r="I74" s="267"/>
    </row>
    <row r="75" spans="1:11" s="217" customFormat="1" ht="35.1" customHeight="1" x14ac:dyDescent="0.3">
      <c r="A75" s="82"/>
      <c r="B75" s="6"/>
      <c r="C75" s="90" t="s">
        <v>26</v>
      </c>
      <c r="D75" s="261"/>
      <c r="E75" s="261"/>
      <c r="F75" s="261"/>
      <c r="G75" s="261"/>
      <c r="H75" s="261"/>
      <c r="I75" s="261"/>
    </row>
    <row r="76" spans="1:11" s="217" customFormat="1" ht="35.1" customHeight="1" thickBot="1" x14ac:dyDescent="0.3">
      <c r="A76" s="15"/>
      <c r="B76" s="16"/>
      <c r="C76" s="15"/>
    </row>
    <row r="77" spans="1:11" s="19" customFormat="1" ht="35.1" customHeight="1" thickBot="1" x14ac:dyDescent="0.3">
      <c r="A77" s="100" t="s">
        <v>0</v>
      </c>
      <c r="B77" s="43"/>
      <c r="C77" s="4">
        <f>Start!$C$12</f>
        <v>0</v>
      </c>
      <c r="E77" s="18" t="s">
        <v>50</v>
      </c>
      <c r="F77" s="248">
        <f>Start!$C$22</f>
        <v>0</v>
      </c>
      <c r="G77" s="249"/>
      <c r="H77" s="115"/>
      <c r="I77" s="44"/>
    </row>
    <row r="78" spans="1:11" s="33" customFormat="1" ht="29.25" customHeight="1" x14ac:dyDescent="0.2">
      <c r="A78" s="101"/>
      <c r="B78" s="20"/>
      <c r="C78" s="21"/>
      <c r="D78" s="21"/>
      <c r="E78" s="21"/>
      <c r="F78" s="21"/>
      <c r="G78" s="21"/>
      <c r="H78" s="42"/>
      <c r="I78" s="46"/>
    </row>
    <row r="79" spans="1:11" s="25" customFormat="1" ht="108" x14ac:dyDescent="0.25">
      <c r="A79" s="22" t="str">
        <f>$A$10</f>
        <v>Beleg-Nr.</v>
      </c>
      <c r="B79" s="23" t="str">
        <f>$B$10</f>
        <v>Zahlungsdatum</v>
      </c>
      <c r="C79" s="22" t="str">
        <f>$C$10</f>
        <v>Rechnungssteller</v>
      </c>
      <c r="D79" s="22" t="str">
        <f>$D$10</f>
        <v>Rechnungs-datum</v>
      </c>
      <c r="E79" s="22" t="str">
        <f>$E$10</f>
        <v>bezahlter Rechnungsbetrag
(brutto)</v>
      </c>
      <c r="F79" s="22" t="str">
        <f>$F$10</f>
        <v>in Rechnung
nicht genutzter ausgewiesener Betrag für Skonti, Rabatte
(brutto)</v>
      </c>
      <c r="G79" s="22" t="s">
        <v>25</v>
      </c>
      <c r="H79" s="22" t="s">
        <v>41</v>
      </c>
      <c r="I79" s="22" t="s">
        <v>35</v>
      </c>
      <c r="J79" s="24" t="s">
        <v>38</v>
      </c>
    </row>
    <row r="80" spans="1:11" s="31" customFormat="1" ht="18" x14ac:dyDescent="0.25">
      <c r="A80" s="26"/>
      <c r="B80" s="27"/>
      <c r="C80" s="28"/>
      <c r="D80" s="28"/>
      <c r="E80" s="29" t="str">
        <f>$E$11</f>
        <v>[EURO]</v>
      </c>
      <c r="F80" s="29" t="str">
        <f>$F$11</f>
        <v>[EURO]</v>
      </c>
      <c r="G80" s="29" t="str">
        <f>$G$11</f>
        <v>%</v>
      </c>
      <c r="H80" s="29" t="str">
        <f>$H$11</f>
        <v>EUR</v>
      </c>
      <c r="I80" s="129" t="str">
        <f>$I$11</f>
        <v>[EURO]</v>
      </c>
      <c r="J80" s="30"/>
    </row>
    <row r="81" spans="1:10" s="102" customFormat="1" ht="18" x14ac:dyDescent="0.25">
      <c r="A81" s="138" t="str">
        <f>$A$12</f>
        <v>(1)</v>
      </c>
      <c r="B81" s="139" t="str">
        <f>$B$12</f>
        <v>(2)</v>
      </c>
      <c r="C81" s="138" t="str">
        <f>$C$12</f>
        <v>(3)</v>
      </c>
      <c r="D81" s="138" t="str">
        <f>$D$12</f>
        <v>(4)</v>
      </c>
      <c r="E81" s="122" t="str">
        <f>$E$12</f>
        <v>(5)</v>
      </c>
      <c r="F81" s="122" t="str">
        <f>$F$12</f>
        <v>(6)</v>
      </c>
      <c r="G81" s="122" t="str">
        <f>$G$12</f>
        <v>(7)</v>
      </c>
      <c r="H81" s="122" t="str">
        <f>$H$12</f>
        <v>(8)</v>
      </c>
      <c r="I81" s="128" t="str">
        <f>$I$12</f>
        <v>(9)</v>
      </c>
      <c r="J81" s="128" t="str">
        <f>$J$12</f>
        <v>(10)</v>
      </c>
    </row>
    <row r="82" spans="1:10" s="33" customFormat="1" ht="39.950000000000003" customHeight="1" x14ac:dyDescent="0.25">
      <c r="A82" s="263" t="s">
        <v>60</v>
      </c>
      <c r="B82" s="264"/>
      <c r="C82" s="264"/>
      <c r="D82" s="264"/>
      <c r="E82" s="165">
        <f>E69</f>
        <v>0</v>
      </c>
      <c r="F82" s="165">
        <f t="shared" ref="F82:I82" si="12">F69</f>
        <v>0</v>
      </c>
      <c r="G82" s="165"/>
      <c r="H82" s="165">
        <f t="shared" si="12"/>
        <v>0</v>
      </c>
      <c r="I82" s="165">
        <f t="shared" si="12"/>
        <v>0</v>
      </c>
      <c r="J82" s="208"/>
    </row>
    <row r="83" spans="1:10" s="33" customFormat="1" ht="39.950000000000003" customHeight="1" x14ac:dyDescent="0.25">
      <c r="A83" s="53"/>
      <c r="B83" s="134"/>
      <c r="C83" s="206"/>
      <c r="D83" s="134"/>
      <c r="E83" s="166"/>
      <c r="F83" s="166"/>
      <c r="G83" s="184"/>
      <c r="H83" s="197" t="str">
        <f t="shared" ref="H83:H96" si="13">IF(G83="","",(E83-F83)-(E83-F83)/(1+G83/100))</f>
        <v/>
      </c>
      <c r="I83" s="197" t="str">
        <f t="shared" ref="I83:I96" si="14">IF(E83="","",(E83-F83-H83))</f>
        <v/>
      </c>
      <c r="J83" s="208"/>
    </row>
    <row r="84" spans="1:10" s="33" customFormat="1" ht="39.950000000000003" customHeight="1" x14ac:dyDescent="0.25">
      <c r="A84" s="53"/>
      <c r="B84" s="134"/>
      <c r="C84" s="206"/>
      <c r="D84" s="134"/>
      <c r="E84" s="166"/>
      <c r="F84" s="166"/>
      <c r="G84" s="184"/>
      <c r="H84" s="197" t="str">
        <f t="shared" si="13"/>
        <v/>
      </c>
      <c r="I84" s="197" t="str">
        <f t="shared" si="14"/>
        <v/>
      </c>
      <c r="J84" s="208"/>
    </row>
    <row r="85" spans="1:10" s="33" customFormat="1" ht="39.950000000000003" customHeight="1" x14ac:dyDescent="0.25">
      <c r="A85" s="53"/>
      <c r="B85" s="134"/>
      <c r="C85" s="206"/>
      <c r="D85" s="134"/>
      <c r="E85" s="166"/>
      <c r="F85" s="166"/>
      <c r="G85" s="184"/>
      <c r="H85" s="197" t="str">
        <f t="shared" si="13"/>
        <v/>
      </c>
      <c r="I85" s="197" t="str">
        <f t="shared" si="14"/>
        <v/>
      </c>
      <c r="J85" s="208"/>
    </row>
    <row r="86" spans="1:10" s="33" customFormat="1" ht="39.950000000000003" customHeight="1" x14ac:dyDescent="0.25">
      <c r="A86" s="53"/>
      <c r="B86" s="134"/>
      <c r="C86" s="206"/>
      <c r="D86" s="134"/>
      <c r="E86" s="166"/>
      <c r="F86" s="166"/>
      <c r="G86" s="184"/>
      <c r="H86" s="197" t="str">
        <f t="shared" si="13"/>
        <v/>
      </c>
      <c r="I86" s="197" t="str">
        <f t="shared" si="14"/>
        <v/>
      </c>
      <c r="J86" s="208"/>
    </row>
    <row r="87" spans="1:10" s="33" customFormat="1" ht="39.950000000000003" customHeight="1" x14ac:dyDescent="0.25">
      <c r="A87" s="53"/>
      <c r="B87" s="134"/>
      <c r="C87" s="206"/>
      <c r="D87" s="134"/>
      <c r="E87" s="166"/>
      <c r="F87" s="166"/>
      <c r="G87" s="184"/>
      <c r="H87" s="197" t="str">
        <f t="shared" si="13"/>
        <v/>
      </c>
      <c r="I87" s="197" t="str">
        <f t="shared" si="14"/>
        <v/>
      </c>
      <c r="J87" s="208"/>
    </row>
    <row r="88" spans="1:10" s="33" customFormat="1" ht="39.950000000000003" customHeight="1" x14ac:dyDescent="0.25">
      <c r="A88" s="53"/>
      <c r="B88" s="134"/>
      <c r="C88" s="206"/>
      <c r="D88" s="134"/>
      <c r="E88" s="166"/>
      <c r="F88" s="166"/>
      <c r="G88" s="184"/>
      <c r="H88" s="197" t="str">
        <f t="shared" si="13"/>
        <v/>
      </c>
      <c r="I88" s="197" t="str">
        <f t="shared" si="14"/>
        <v/>
      </c>
      <c r="J88" s="208"/>
    </row>
    <row r="89" spans="1:10" s="33" customFormat="1" ht="39.950000000000003" customHeight="1" x14ac:dyDescent="0.25">
      <c r="A89" s="53"/>
      <c r="B89" s="134"/>
      <c r="C89" s="206"/>
      <c r="D89" s="134"/>
      <c r="E89" s="166"/>
      <c r="F89" s="166"/>
      <c r="G89" s="184"/>
      <c r="H89" s="197" t="str">
        <f t="shared" si="13"/>
        <v/>
      </c>
      <c r="I89" s="197" t="str">
        <f t="shared" si="14"/>
        <v/>
      </c>
      <c r="J89" s="208"/>
    </row>
    <row r="90" spans="1:10" s="33" customFormat="1" ht="39.950000000000003" customHeight="1" x14ac:dyDescent="0.25">
      <c r="A90" s="53"/>
      <c r="B90" s="134"/>
      <c r="C90" s="206"/>
      <c r="D90" s="134"/>
      <c r="E90" s="166"/>
      <c r="F90" s="166"/>
      <c r="G90" s="184"/>
      <c r="H90" s="197" t="str">
        <f t="shared" si="13"/>
        <v/>
      </c>
      <c r="I90" s="197" t="str">
        <f t="shared" si="14"/>
        <v/>
      </c>
      <c r="J90" s="208"/>
    </row>
    <row r="91" spans="1:10" s="33" customFormat="1" ht="39.950000000000003" customHeight="1" x14ac:dyDescent="0.25">
      <c r="A91" s="53"/>
      <c r="B91" s="134"/>
      <c r="C91" s="206"/>
      <c r="D91" s="134"/>
      <c r="E91" s="166"/>
      <c r="F91" s="166"/>
      <c r="G91" s="184"/>
      <c r="H91" s="197" t="str">
        <f t="shared" si="13"/>
        <v/>
      </c>
      <c r="I91" s="197" t="str">
        <f t="shared" si="14"/>
        <v/>
      </c>
      <c r="J91" s="208"/>
    </row>
    <row r="92" spans="1:10" s="33" customFormat="1" ht="39.950000000000003" customHeight="1" x14ac:dyDescent="0.25">
      <c r="A92" s="53"/>
      <c r="B92" s="134"/>
      <c r="C92" s="206"/>
      <c r="D92" s="134"/>
      <c r="E92" s="166"/>
      <c r="F92" s="166"/>
      <c r="G92" s="184"/>
      <c r="H92" s="197" t="str">
        <f t="shared" si="13"/>
        <v/>
      </c>
      <c r="I92" s="197" t="str">
        <f t="shared" si="14"/>
        <v/>
      </c>
      <c r="J92" s="208"/>
    </row>
    <row r="93" spans="1:10" s="33" customFormat="1" ht="39.950000000000003" customHeight="1" x14ac:dyDescent="0.25">
      <c r="A93" s="53"/>
      <c r="B93" s="134"/>
      <c r="C93" s="206"/>
      <c r="D93" s="134"/>
      <c r="E93" s="166"/>
      <c r="F93" s="166"/>
      <c r="G93" s="184"/>
      <c r="H93" s="197" t="str">
        <f t="shared" si="13"/>
        <v/>
      </c>
      <c r="I93" s="197" t="str">
        <f t="shared" si="14"/>
        <v/>
      </c>
      <c r="J93" s="208"/>
    </row>
    <row r="94" spans="1:10" s="33" customFormat="1" ht="39.950000000000003" customHeight="1" x14ac:dyDescent="0.25">
      <c r="A94" s="53"/>
      <c r="B94" s="134"/>
      <c r="C94" s="206"/>
      <c r="D94" s="134"/>
      <c r="E94" s="166"/>
      <c r="F94" s="166"/>
      <c r="G94" s="184"/>
      <c r="H94" s="197" t="str">
        <f t="shared" si="13"/>
        <v/>
      </c>
      <c r="I94" s="197" t="str">
        <f t="shared" si="14"/>
        <v/>
      </c>
      <c r="J94" s="208"/>
    </row>
    <row r="95" spans="1:10" s="33" customFormat="1" ht="39.950000000000003" customHeight="1" x14ac:dyDescent="0.25">
      <c r="A95" s="53"/>
      <c r="B95" s="134"/>
      <c r="C95" s="206"/>
      <c r="D95" s="134"/>
      <c r="E95" s="166"/>
      <c r="F95" s="166"/>
      <c r="G95" s="184"/>
      <c r="H95" s="197" t="str">
        <f t="shared" si="13"/>
        <v/>
      </c>
      <c r="I95" s="197" t="str">
        <f t="shared" si="14"/>
        <v/>
      </c>
      <c r="J95" s="208"/>
    </row>
    <row r="96" spans="1:10" s="33" customFormat="1" ht="39.950000000000003" customHeight="1" x14ac:dyDescent="0.25">
      <c r="A96" s="53"/>
      <c r="B96" s="134"/>
      <c r="C96" s="206"/>
      <c r="D96" s="134"/>
      <c r="E96" s="166"/>
      <c r="F96" s="166"/>
      <c r="G96" s="184"/>
      <c r="H96" s="197" t="str">
        <f t="shared" si="13"/>
        <v/>
      </c>
      <c r="I96" s="197" t="str">
        <f t="shared" si="14"/>
        <v/>
      </c>
      <c r="J96" s="208"/>
    </row>
    <row r="97" spans="1:11" s="33" customFormat="1" ht="39.950000000000003" customHeight="1" x14ac:dyDescent="0.25">
      <c r="A97" s="53"/>
      <c r="B97" s="134"/>
      <c r="C97" s="206"/>
      <c r="D97" s="134"/>
      <c r="E97" s="166"/>
      <c r="F97" s="166"/>
      <c r="G97" s="184"/>
      <c r="H97" s="197" t="str">
        <f t="shared" ref="H97:H104" si="15">IF(G97="","",(E97-F97)-(E97-F97)/(1+G97/100))</f>
        <v/>
      </c>
      <c r="I97" s="197" t="str">
        <f t="shared" ref="I97:I104" si="16">IF(E97="","",(E97-F97-H97))</f>
        <v/>
      </c>
      <c r="J97" s="208"/>
    </row>
    <row r="98" spans="1:11" s="33" customFormat="1" ht="39.950000000000003" customHeight="1" x14ac:dyDescent="0.25">
      <c r="A98" s="53"/>
      <c r="B98" s="134"/>
      <c r="C98" s="206"/>
      <c r="D98" s="134"/>
      <c r="E98" s="166"/>
      <c r="F98" s="166"/>
      <c r="G98" s="184"/>
      <c r="H98" s="197" t="str">
        <f t="shared" si="15"/>
        <v/>
      </c>
      <c r="I98" s="197" t="str">
        <f t="shared" si="16"/>
        <v/>
      </c>
      <c r="J98" s="208"/>
    </row>
    <row r="99" spans="1:11" s="33" customFormat="1" ht="39.950000000000003" customHeight="1" x14ac:dyDescent="0.25">
      <c r="A99" s="53"/>
      <c r="B99" s="134"/>
      <c r="C99" s="206"/>
      <c r="D99" s="134"/>
      <c r="E99" s="166"/>
      <c r="F99" s="166"/>
      <c r="G99" s="184"/>
      <c r="H99" s="197" t="str">
        <f t="shared" si="15"/>
        <v/>
      </c>
      <c r="I99" s="197" t="str">
        <f t="shared" si="16"/>
        <v/>
      </c>
      <c r="J99" s="208"/>
    </row>
    <row r="100" spans="1:11" s="33" customFormat="1" ht="39.950000000000003" customHeight="1" x14ac:dyDescent="0.25">
      <c r="A100" s="53"/>
      <c r="B100" s="134"/>
      <c r="C100" s="206"/>
      <c r="D100" s="134"/>
      <c r="E100" s="166"/>
      <c r="F100" s="166"/>
      <c r="G100" s="184"/>
      <c r="H100" s="197" t="str">
        <f t="shared" si="15"/>
        <v/>
      </c>
      <c r="I100" s="197" t="str">
        <f t="shared" si="16"/>
        <v/>
      </c>
      <c r="J100" s="208"/>
    </row>
    <row r="101" spans="1:11" s="33" customFormat="1" ht="39.950000000000003" customHeight="1" x14ac:dyDescent="0.25">
      <c r="A101" s="53"/>
      <c r="B101" s="134"/>
      <c r="C101" s="206"/>
      <c r="D101" s="134"/>
      <c r="E101" s="166"/>
      <c r="F101" s="166"/>
      <c r="G101" s="184"/>
      <c r="H101" s="197" t="str">
        <f t="shared" si="15"/>
        <v/>
      </c>
      <c r="I101" s="197" t="str">
        <f t="shared" si="16"/>
        <v/>
      </c>
      <c r="J101" s="208"/>
    </row>
    <row r="102" spans="1:11" s="33" customFormat="1" ht="39.950000000000003" customHeight="1" x14ac:dyDescent="0.25">
      <c r="A102" s="53"/>
      <c r="B102" s="134"/>
      <c r="C102" s="206"/>
      <c r="D102" s="134"/>
      <c r="E102" s="166"/>
      <c r="F102" s="166"/>
      <c r="G102" s="184"/>
      <c r="H102" s="197" t="str">
        <f t="shared" si="15"/>
        <v/>
      </c>
      <c r="I102" s="197" t="str">
        <f t="shared" si="16"/>
        <v/>
      </c>
      <c r="J102" s="208"/>
    </row>
    <row r="103" spans="1:11" s="33" customFormat="1" ht="39.950000000000003" customHeight="1" x14ac:dyDescent="0.25">
      <c r="A103" s="53"/>
      <c r="B103" s="134"/>
      <c r="C103" s="206"/>
      <c r="D103" s="134"/>
      <c r="E103" s="166"/>
      <c r="F103" s="166"/>
      <c r="G103" s="184"/>
      <c r="H103" s="197" t="str">
        <f t="shared" si="15"/>
        <v/>
      </c>
      <c r="I103" s="197" t="str">
        <f t="shared" si="16"/>
        <v/>
      </c>
      <c r="J103" s="208"/>
    </row>
    <row r="104" spans="1:11" s="33" customFormat="1" ht="39.950000000000003" customHeight="1" thickBot="1" x14ac:dyDescent="0.3">
      <c r="A104" s="140"/>
      <c r="B104" s="141"/>
      <c r="C104" s="207"/>
      <c r="D104" s="141"/>
      <c r="E104" s="167"/>
      <c r="F104" s="167"/>
      <c r="G104" s="185"/>
      <c r="H104" s="198" t="str">
        <f t="shared" si="15"/>
        <v/>
      </c>
      <c r="I104" s="198" t="str">
        <f t="shared" si="16"/>
        <v/>
      </c>
      <c r="J104" s="209"/>
    </row>
    <row r="105" spans="1:11" s="217" customFormat="1" ht="50.1" customHeight="1" thickTop="1" thickBot="1" x14ac:dyDescent="0.3">
      <c r="A105" s="42"/>
      <c r="B105" s="156"/>
      <c r="C105" s="156"/>
      <c r="D105" s="182" t="s">
        <v>65</v>
      </c>
      <c r="E105" s="186">
        <f>SUM(E82:E104)</f>
        <v>0</v>
      </c>
      <c r="F105" s="186">
        <f t="shared" ref="F105" si="17">SUM(F82:F104)</f>
        <v>0</v>
      </c>
      <c r="G105" s="186"/>
      <c r="H105" s="186">
        <f t="shared" ref="H105" si="18">SUM(H82:H104)</f>
        <v>0</v>
      </c>
      <c r="I105" s="187">
        <f>SUM(I82:I104)</f>
        <v>0</v>
      </c>
      <c r="J105" s="199"/>
    </row>
    <row r="106" spans="1:11" s="217" customFormat="1" x14ac:dyDescent="0.2">
      <c r="B106" s="6"/>
    </row>
    <row r="107" spans="1:11" s="217" customFormat="1" x14ac:dyDescent="0.2">
      <c r="B107" s="6"/>
    </row>
    <row r="108" spans="1:11" s="217" customFormat="1" ht="24.95" customHeight="1" x14ac:dyDescent="0.35">
      <c r="A108" s="34"/>
      <c r="B108" s="35"/>
      <c r="D108" s="83"/>
      <c r="E108" s="83"/>
      <c r="F108" s="83"/>
      <c r="G108" s="83"/>
      <c r="H108" s="83"/>
      <c r="I108" s="84"/>
    </row>
    <row r="109" spans="1:11" s="37" customFormat="1" ht="27" customHeight="1" thickBot="1" x14ac:dyDescent="0.25">
      <c r="A109" s="39" t="s">
        <v>20</v>
      </c>
      <c r="C109" s="93"/>
      <c r="D109" s="93"/>
      <c r="E109" s="93"/>
      <c r="F109" s="93"/>
      <c r="G109" s="93"/>
      <c r="H109" s="93"/>
      <c r="I109" s="93"/>
      <c r="J109" s="225" t="s">
        <v>95</v>
      </c>
      <c r="K109" s="226">
        <f>K2</f>
        <v>1</v>
      </c>
    </row>
    <row r="110" spans="1:11" s="217" customFormat="1" ht="42" customHeight="1" thickBot="1" x14ac:dyDescent="0.25">
      <c r="A110" s="246"/>
      <c r="B110" s="246"/>
      <c r="C110" s="265">
        <f>$C$5</f>
        <v>0</v>
      </c>
      <c r="D110" s="266"/>
      <c r="E110" s="266"/>
      <c r="F110" s="266"/>
      <c r="G110" s="266"/>
      <c r="H110" s="266"/>
      <c r="I110" s="267"/>
    </row>
    <row r="111" spans="1:11" s="217" customFormat="1" ht="35.1" customHeight="1" x14ac:dyDescent="0.3">
      <c r="A111" s="82"/>
      <c r="B111" s="6"/>
      <c r="C111" s="90" t="s">
        <v>26</v>
      </c>
      <c r="D111" s="261"/>
      <c r="E111" s="261"/>
      <c r="F111" s="261"/>
      <c r="G111" s="261"/>
      <c r="H111" s="261"/>
      <c r="I111" s="261"/>
    </row>
    <row r="112" spans="1:11" s="217" customFormat="1" ht="35.1" customHeight="1" thickBot="1" x14ac:dyDescent="0.3">
      <c r="A112" s="15"/>
      <c r="B112" s="16"/>
      <c r="C112" s="15"/>
    </row>
    <row r="113" spans="1:10" s="19" customFormat="1" ht="35.1" customHeight="1" thickBot="1" x14ac:dyDescent="0.3">
      <c r="A113" s="100" t="s">
        <v>0</v>
      </c>
      <c r="B113" s="43"/>
      <c r="C113" s="4">
        <f>Start!$C$12</f>
        <v>0</v>
      </c>
      <c r="E113" s="18" t="s">
        <v>50</v>
      </c>
      <c r="F113" s="248">
        <f>Start!$C$22</f>
        <v>0</v>
      </c>
      <c r="G113" s="249"/>
      <c r="H113" s="115"/>
      <c r="I113" s="44"/>
    </row>
    <row r="114" spans="1:10" s="33" customFormat="1" ht="29.25" customHeight="1" x14ac:dyDescent="0.2">
      <c r="A114" s="101"/>
      <c r="B114" s="20"/>
      <c r="C114" s="21"/>
      <c r="D114" s="21"/>
      <c r="E114" s="21"/>
      <c r="F114" s="21"/>
      <c r="G114" s="21"/>
      <c r="H114" s="42"/>
      <c r="I114" s="46"/>
    </row>
    <row r="115" spans="1:10" s="25" customFormat="1" ht="108" x14ac:dyDescent="0.25">
      <c r="A115" s="22" t="str">
        <f>$A$10</f>
        <v>Beleg-Nr.</v>
      </c>
      <c r="B115" s="23" t="str">
        <f>$B$10</f>
        <v>Zahlungsdatum</v>
      </c>
      <c r="C115" s="22" t="str">
        <f>$C$10</f>
        <v>Rechnungssteller</v>
      </c>
      <c r="D115" s="22" t="str">
        <f>$D$10</f>
        <v>Rechnungs-datum</v>
      </c>
      <c r="E115" s="22" t="str">
        <f>$E$10</f>
        <v>bezahlter Rechnungsbetrag
(brutto)</v>
      </c>
      <c r="F115" s="22" t="str">
        <f>$F$10</f>
        <v>in Rechnung
nicht genutzter ausgewiesener Betrag für Skonti, Rabatte
(brutto)</v>
      </c>
      <c r="G115" s="22" t="s">
        <v>25</v>
      </c>
      <c r="H115" s="22" t="s">
        <v>41</v>
      </c>
      <c r="I115" s="22" t="s">
        <v>35</v>
      </c>
      <c r="J115" s="24" t="s">
        <v>38</v>
      </c>
    </row>
    <row r="116" spans="1:10" s="31" customFormat="1" ht="18" x14ac:dyDescent="0.25">
      <c r="A116" s="26"/>
      <c r="B116" s="27"/>
      <c r="C116" s="28"/>
      <c r="D116" s="28"/>
      <c r="E116" s="29" t="str">
        <f>$E$11</f>
        <v>[EURO]</v>
      </c>
      <c r="F116" s="29" t="str">
        <f>$F$11</f>
        <v>[EURO]</v>
      </c>
      <c r="G116" s="29" t="str">
        <f>$G$11</f>
        <v>%</v>
      </c>
      <c r="H116" s="29" t="str">
        <f>$H$11</f>
        <v>EUR</v>
      </c>
      <c r="I116" s="129" t="str">
        <f>$I$11</f>
        <v>[EURO]</v>
      </c>
      <c r="J116" s="30"/>
    </row>
    <row r="117" spans="1:10" s="102" customFormat="1" ht="18" x14ac:dyDescent="0.25">
      <c r="A117" s="138" t="str">
        <f>$A$12</f>
        <v>(1)</v>
      </c>
      <c r="B117" s="139" t="str">
        <f>$B$12</f>
        <v>(2)</v>
      </c>
      <c r="C117" s="138" t="str">
        <f>$C$12</f>
        <v>(3)</v>
      </c>
      <c r="D117" s="138" t="str">
        <f>$D$12</f>
        <v>(4)</v>
      </c>
      <c r="E117" s="122" t="str">
        <f>$E$12</f>
        <v>(5)</v>
      </c>
      <c r="F117" s="122" t="str">
        <f>$F$12</f>
        <v>(6)</v>
      </c>
      <c r="G117" s="122" t="str">
        <f>$G$12</f>
        <v>(7)</v>
      </c>
      <c r="H117" s="122" t="str">
        <f>$H$12</f>
        <v>(8)</v>
      </c>
      <c r="I117" s="128" t="str">
        <f>$I$12</f>
        <v>(9)</v>
      </c>
      <c r="J117" s="128" t="str">
        <f>$J$12</f>
        <v>(10)</v>
      </c>
    </row>
    <row r="118" spans="1:10" s="33" customFormat="1" ht="39.950000000000003" customHeight="1" x14ac:dyDescent="0.25">
      <c r="A118" s="263" t="s">
        <v>61</v>
      </c>
      <c r="B118" s="264"/>
      <c r="C118" s="264"/>
      <c r="D118" s="264"/>
      <c r="E118" s="165">
        <f>E105</f>
        <v>0</v>
      </c>
      <c r="F118" s="165">
        <f t="shared" ref="F118:I118" si="19">F105</f>
        <v>0</v>
      </c>
      <c r="G118" s="165"/>
      <c r="H118" s="165">
        <f t="shared" si="19"/>
        <v>0</v>
      </c>
      <c r="I118" s="165">
        <f t="shared" si="19"/>
        <v>0</v>
      </c>
      <c r="J118" s="208"/>
    </row>
    <row r="119" spans="1:10" s="33" customFormat="1" ht="39.950000000000003" customHeight="1" x14ac:dyDescent="0.25">
      <c r="A119" s="53"/>
      <c r="B119" s="134"/>
      <c r="C119" s="206"/>
      <c r="D119" s="134"/>
      <c r="E119" s="166"/>
      <c r="F119" s="166"/>
      <c r="G119" s="184"/>
      <c r="H119" s="197" t="str">
        <f t="shared" ref="H119:H134" si="20">IF(G119="","",(E119-F119)-(E119-F119)/(1+G119/100))</f>
        <v/>
      </c>
      <c r="I119" s="197" t="str">
        <f t="shared" ref="I119:I134" si="21">IF(E119="","",(E119-F119-H119))</f>
        <v/>
      </c>
      <c r="J119" s="208"/>
    </row>
    <row r="120" spans="1:10" s="33" customFormat="1" ht="39.950000000000003" customHeight="1" x14ac:dyDescent="0.25">
      <c r="A120" s="53"/>
      <c r="B120" s="134"/>
      <c r="C120" s="206"/>
      <c r="D120" s="134"/>
      <c r="E120" s="166"/>
      <c r="F120" s="166"/>
      <c r="G120" s="184"/>
      <c r="H120" s="197" t="str">
        <f t="shared" si="20"/>
        <v/>
      </c>
      <c r="I120" s="197" t="str">
        <f t="shared" si="21"/>
        <v/>
      </c>
      <c r="J120" s="208"/>
    </row>
    <row r="121" spans="1:10" s="33" customFormat="1" ht="39.950000000000003" customHeight="1" x14ac:dyDescent="0.25">
      <c r="A121" s="53"/>
      <c r="B121" s="134"/>
      <c r="C121" s="206"/>
      <c r="D121" s="134"/>
      <c r="E121" s="166"/>
      <c r="F121" s="166"/>
      <c r="G121" s="184"/>
      <c r="H121" s="197" t="str">
        <f t="shared" si="20"/>
        <v/>
      </c>
      <c r="I121" s="197" t="str">
        <f t="shared" si="21"/>
        <v/>
      </c>
      <c r="J121" s="208"/>
    </row>
    <row r="122" spans="1:10" s="33" customFormat="1" ht="39.950000000000003" customHeight="1" x14ac:dyDescent="0.25">
      <c r="A122" s="53"/>
      <c r="B122" s="134"/>
      <c r="C122" s="206"/>
      <c r="D122" s="134"/>
      <c r="E122" s="166"/>
      <c r="F122" s="166"/>
      <c r="G122" s="184"/>
      <c r="H122" s="197" t="str">
        <f t="shared" si="20"/>
        <v/>
      </c>
      <c r="I122" s="197" t="str">
        <f t="shared" si="21"/>
        <v/>
      </c>
      <c r="J122" s="208"/>
    </row>
    <row r="123" spans="1:10" s="33" customFormat="1" ht="39.950000000000003" customHeight="1" x14ac:dyDescent="0.25">
      <c r="A123" s="53"/>
      <c r="B123" s="134"/>
      <c r="C123" s="206"/>
      <c r="D123" s="134"/>
      <c r="E123" s="166"/>
      <c r="F123" s="166"/>
      <c r="G123" s="184"/>
      <c r="H123" s="197" t="str">
        <f t="shared" si="20"/>
        <v/>
      </c>
      <c r="I123" s="197" t="str">
        <f t="shared" si="21"/>
        <v/>
      </c>
      <c r="J123" s="208"/>
    </row>
    <row r="124" spans="1:10" s="33" customFormat="1" ht="39.950000000000003" customHeight="1" x14ac:dyDescent="0.25">
      <c r="A124" s="53"/>
      <c r="B124" s="134"/>
      <c r="C124" s="206"/>
      <c r="D124" s="134"/>
      <c r="E124" s="166"/>
      <c r="F124" s="166"/>
      <c r="G124" s="184"/>
      <c r="H124" s="197" t="str">
        <f t="shared" si="20"/>
        <v/>
      </c>
      <c r="I124" s="197" t="str">
        <f t="shared" si="21"/>
        <v/>
      </c>
      <c r="J124" s="208"/>
    </row>
    <row r="125" spans="1:10" s="33" customFormat="1" ht="39.950000000000003" customHeight="1" x14ac:dyDescent="0.25">
      <c r="A125" s="53"/>
      <c r="B125" s="134"/>
      <c r="C125" s="206"/>
      <c r="D125" s="134"/>
      <c r="E125" s="166"/>
      <c r="F125" s="166"/>
      <c r="G125" s="184"/>
      <c r="H125" s="197" t="str">
        <f t="shared" si="20"/>
        <v/>
      </c>
      <c r="I125" s="197" t="str">
        <f t="shared" si="21"/>
        <v/>
      </c>
      <c r="J125" s="208"/>
    </row>
    <row r="126" spans="1:10" s="33" customFormat="1" ht="39.950000000000003" customHeight="1" x14ac:dyDescent="0.25">
      <c r="A126" s="53"/>
      <c r="B126" s="134"/>
      <c r="C126" s="206"/>
      <c r="D126" s="134"/>
      <c r="E126" s="166"/>
      <c r="F126" s="166"/>
      <c r="G126" s="184"/>
      <c r="H126" s="197" t="str">
        <f t="shared" si="20"/>
        <v/>
      </c>
      <c r="I126" s="197" t="str">
        <f t="shared" si="21"/>
        <v/>
      </c>
      <c r="J126" s="208"/>
    </row>
    <row r="127" spans="1:10" s="33" customFormat="1" ht="39.950000000000003" customHeight="1" x14ac:dyDescent="0.25">
      <c r="A127" s="53"/>
      <c r="B127" s="134"/>
      <c r="C127" s="206"/>
      <c r="D127" s="134"/>
      <c r="E127" s="166"/>
      <c r="F127" s="166"/>
      <c r="G127" s="184"/>
      <c r="H127" s="197" t="str">
        <f t="shared" si="20"/>
        <v/>
      </c>
      <c r="I127" s="197" t="str">
        <f t="shared" si="21"/>
        <v/>
      </c>
      <c r="J127" s="208"/>
    </row>
    <row r="128" spans="1:10" s="33" customFormat="1" ht="39.950000000000003" customHeight="1" x14ac:dyDescent="0.25">
      <c r="A128" s="53"/>
      <c r="B128" s="134"/>
      <c r="C128" s="206"/>
      <c r="D128" s="134"/>
      <c r="E128" s="166"/>
      <c r="F128" s="166"/>
      <c r="G128" s="184"/>
      <c r="H128" s="197" t="str">
        <f t="shared" si="20"/>
        <v/>
      </c>
      <c r="I128" s="197" t="str">
        <f t="shared" si="21"/>
        <v/>
      </c>
      <c r="J128" s="208"/>
    </row>
    <row r="129" spans="1:10" s="33" customFormat="1" ht="39.950000000000003" customHeight="1" x14ac:dyDescent="0.25">
      <c r="A129" s="53"/>
      <c r="B129" s="134"/>
      <c r="C129" s="206"/>
      <c r="D129" s="134"/>
      <c r="E129" s="166"/>
      <c r="F129" s="166"/>
      <c r="G129" s="184"/>
      <c r="H129" s="197" t="str">
        <f t="shared" si="20"/>
        <v/>
      </c>
      <c r="I129" s="197" t="str">
        <f t="shared" si="21"/>
        <v/>
      </c>
      <c r="J129" s="208"/>
    </row>
    <row r="130" spans="1:10" s="33" customFormat="1" ht="39.950000000000003" customHeight="1" x14ac:dyDescent="0.25">
      <c r="A130" s="53"/>
      <c r="B130" s="134"/>
      <c r="C130" s="206"/>
      <c r="D130" s="134"/>
      <c r="E130" s="166"/>
      <c r="F130" s="166"/>
      <c r="G130" s="184"/>
      <c r="H130" s="197" t="str">
        <f t="shared" si="20"/>
        <v/>
      </c>
      <c r="I130" s="197" t="str">
        <f t="shared" si="21"/>
        <v/>
      </c>
      <c r="J130" s="208"/>
    </row>
    <row r="131" spans="1:10" s="33" customFormat="1" ht="39.950000000000003" customHeight="1" x14ac:dyDescent="0.25">
      <c r="A131" s="53"/>
      <c r="B131" s="134"/>
      <c r="C131" s="206"/>
      <c r="D131" s="134"/>
      <c r="E131" s="166"/>
      <c r="F131" s="166"/>
      <c r="G131" s="184"/>
      <c r="H131" s="197" t="str">
        <f t="shared" si="20"/>
        <v/>
      </c>
      <c r="I131" s="197" t="str">
        <f t="shared" si="21"/>
        <v/>
      </c>
      <c r="J131" s="208"/>
    </row>
    <row r="132" spans="1:10" s="33" customFormat="1" ht="39.950000000000003" customHeight="1" x14ac:dyDescent="0.25">
      <c r="A132" s="53"/>
      <c r="B132" s="134"/>
      <c r="C132" s="206"/>
      <c r="D132" s="134"/>
      <c r="E132" s="166"/>
      <c r="F132" s="166"/>
      <c r="G132" s="184"/>
      <c r="H132" s="197" t="str">
        <f t="shared" si="20"/>
        <v/>
      </c>
      <c r="I132" s="197" t="str">
        <f t="shared" si="21"/>
        <v/>
      </c>
      <c r="J132" s="208"/>
    </row>
    <row r="133" spans="1:10" s="33" customFormat="1" ht="39.950000000000003" customHeight="1" x14ac:dyDescent="0.25">
      <c r="A133" s="53"/>
      <c r="B133" s="134"/>
      <c r="C133" s="206"/>
      <c r="D133" s="134"/>
      <c r="E133" s="166"/>
      <c r="F133" s="166"/>
      <c r="G133" s="184"/>
      <c r="H133" s="197" t="str">
        <f t="shared" si="20"/>
        <v/>
      </c>
      <c r="I133" s="197" t="str">
        <f t="shared" si="21"/>
        <v/>
      </c>
      <c r="J133" s="208"/>
    </row>
    <row r="134" spans="1:10" s="33" customFormat="1" ht="39.950000000000003" customHeight="1" x14ac:dyDescent="0.25">
      <c r="A134" s="53"/>
      <c r="B134" s="134"/>
      <c r="C134" s="206"/>
      <c r="D134" s="134"/>
      <c r="E134" s="166"/>
      <c r="F134" s="166"/>
      <c r="G134" s="184"/>
      <c r="H134" s="197" t="str">
        <f t="shared" si="20"/>
        <v/>
      </c>
      <c r="I134" s="197" t="str">
        <f t="shared" si="21"/>
        <v/>
      </c>
      <c r="J134" s="208"/>
    </row>
    <row r="135" spans="1:10" s="33" customFormat="1" ht="39.950000000000003" customHeight="1" x14ac:dyDescent="0.25">
      <c r="A135" s="53"/>
      <c r="B135" s="134"/>
      <c r="C135" s="206"/>
      <c r="D135" s="134"/>
      <c r="E135" s="166"/>
      <c r="F135" s="166"/>
      <c r="G135" s="184"/>
      <c r="H135" s="197" t="str">
        <f t="shared" ref="H135:H140" si="22">IF(G135="","",(E135-F135)-(E135-F135)/(1+G135/100))</f>
        <v/>
      </c>
      <c r="I135" s="197" t="str">
        <f t="shared" ref="I135:I140" si="23">IF(E135="","",(E135-F135-H135))</f>
        <v/>
      </c>
      <c r="J135" s="208"/>
    </row>
    <row r="136" spans="1:10" s="33" customFormat="1" ht="39.950000000000003" customHeight="1" x14ac:dyDescent="0.25">
      <c r="A136" s="53"/>
      <c r="B136" s="134"/>
      <c r="C136" s="206"/>
      <c r="D136" s="134"/>
      <c r="E136" s="166"/>
      <c r="F136" s="166"/>
      <c r="G136" s="184"/>
      <c r="H136" s="197" t="str">
        <f t="shared" si="22"/>
        <v/>
      </c>
      <c r="I136" s="197" t="str">
        <f t="shared" si="23"/>
        <v/>
      </c>
      <c r="J136" s="208"/>
    </row>
    <row r="137" spans="1:10" s="33" customFormat="1" ht="39.950000000000003" customHeight="1" x14ac:dyDescent="0.25">
      <c r="A137" s="53"/>
      <c r="B137" s="134"/>
      <c r="C137" s="206"/>
      <c r="D137" s="134"/>
      <c r="E137" s="166"/>
      <c r="F137" s="166"/>
      <c r="G137" s="184"/>
      <c r="H137" s="197" t="str">
        <f t="shared" si="22"/>
        <v/>
      </c>
      <c r="I137" s="197" t="str">
        <f t="shared" si="23"/>
        <v/>
      </c>
      <c r="J137" s="208"/>
    </row>
    <row r="138" spans="1:10" s="33" customFormat="1" ht="39.950000000000003" customHeight="1" x14ac:dyDescent="0.25">
      <c r="A138" s="53"/>
      <c r="B138" s="134"/>
      <c r="C138" s="206"/>
      <c r="D138" s="134"/>
      <c r="E138" s="166"/>
      <c r="F138" s="166"/>
      <c r="G138" s="184"/>
      <c r="H138" s="197" t="str">
        <f t="shared" si="22"/>
        <v/>
      </c>
      <c r="I138" s="197" t="str">
        <f t="shared" si="23"/>
        <v/>
      </c>
      <c r="J138" s="208"/>
    </row>
    <row r="139" spans="1:10" s="33" customFormat="1" ht="39.950000000000003" customHeight="1" x14ac:dyDescent="0.25">
      <c r="A139" s="53"/>
      <c r="B139" s="134"/>
      <c r="C139" s="206"/>
      <c r="D139" s="134"/>
      <c r="E139" s="166"/>
      <c r="F139" s="166"/>
      <c r="G139" s="184"/>
      <c r="H139" s="197" t="str">
        <f t="shared" si="22"/>
        <v/>
      </c>
      <c r="I139" s="197" t="str">
        <f t="shared" si="23"/>
        <v/>
      </c>
      <c r="J139" s="208"/>
    </row>
    <row r="140" spans="1:10" s="33" customFormat="1" ht="39.950000000000003" customHeight="1" thickBot="1" x14ac:dyDescent="0.3">
      <c r="A140" s="140"/>
      <c r="B140" s="141"/>
      <c r="C140" s="207"/>
      <c r="D140" s="141"/>
      <c r="E140" s="167"/>
      <c r="F140" s="167"/>
      <c r="G140" s="185"/>
      <c r="H140" s="198" t="str">
        <f t="shared" si="22"/>
        <v/>
      </c>
      <c r="I140" s="198" t="str">
        <f t="shared" si="23"/>
        <v/>
      </c>
      <c r="J140" s="209"/>
    </row>
    <row r="141" spans="1:10" s="217" customFormat="1" ht="50.1" customHeight="1" thickTop="1" thickBot="1" x14ac:dyDescent="0.3">
      <c r="A141" s="42"/>
      <c r="B141" s="156"/>
      <c r="C141" s="156"/>
      <c r="D141" s="182" t="s">
        <v>65</v>
      </c>
      <c r="E141" s="186">
        <f>SUM(E118:E140)</f>
        <v>0</v>
      </c>
      <c r="F141" s="186">
        <f t="shared" ref="F141" si="24">SUM(F118:F140)</f>
        <v>0</v>
      </c>
      <c r="G141" s="186"/>
      <c r="H141" s="186">
        <f t="shared" ref="H141" si="25">SUM(H118:H140)</f>
        <v>0</v>
      </c>
      <c r="I141" s="187">
        <f>SUM(I118:I140)</f>
        <v>0</v>
      </c>
      <c r="J141" s="199"/>
    </row>
    <row r="142" spans="1:10" s="217" customFormat="1" x14ac:dyDescent="0.2">
      <c r="B142" s="6"/>
    </row>
    <row r="143" spans="1:10" s="217" customFormat="1" x14ac:dyDescent="0.2">
      <c r="B143" s="6"/>
    </row>
    <row r="144" spans="1:10" s="217" customFormat="1" ht="24.95" customHeight="1" x14ac:dyDescent="0.35">
      <c r="A144" s="34"/>
      <c r="B144" s="35"/>
      <c r="D144" s="83"/>
      <c r="E144" s="83"/>
      <c r="F144" s="83"/>
      <c r="G144" s="83"/>
      <c r="H144" s="83"/>
      <c r="I144" s="84"/>
    </row>
    <row r="145" spans="1:11" s="37" customFormat="1" ht="27" customHeight="1" thickBot="1" x14ac:dyDescent="0.25">
      <c r="A145" s="39" t="s">
        <v>20</v>
      </c>
      <c r="C145" s="93"/>
      <c r="D145" s="93"/>
      <c r="E145" s="93"/>
      <c r="F145" s="93"/>
      <c r="G145" s="93"/>
      <c r="H145" s="93"/>
      <c r="I145" s="93"/>
      <c r="J145" s="225" t="s">
        <v>96</v>
      </c>
      <c r="K145" s="226">
        <f>K2</f>
        <v>1</v>
      </c>
    </row>
    <row r="146" spans="1:11" s="217" customFormat="1" ht="42" customHeight="1" thickBot="1" x14ac:dyDescent="0.25">
      <c r="A146" s="246"/>
      <c r="B146" s="246"/>
      <c r="C146" s="265">
        <f>$C$5</f>
        <v>0</v>
      </c>
      <c r="D146" s="266"/>
      <c r="E146" s="266"/>
      <c r="F146" s="266"/>
      <c r="G146" s="266"/>
      <c r="H146" s="266"/>
      <c r="I146" s="267"/>
    </row>
    <row r="147" spans="1:11" s="217" customFormat="1" ht="35.1" customHeight="1" x14ac:dyDescent="0.3">
      <c r="A147" s="82"/>
      <c r="B147" s="6"/>
      <c r="C147" s="90" t="s">
        <v>26</v>
      </c>
      <c r="D147" s="261"/>
      <c r="E147" s="261"/>
      <c r="F147" s="261"/>
      <c r="G147" s="261"/>
      <c r="H147" s="261"/>
      <c r="I147" s="261"/>
    </row>
    <row r="148" spans="1:11" s="217" customFormat="1" ht="35.1" customHeight="1" thickBot="1" x14ac:dyDescent="0.3">
      <c r="A148" s="15"/>
      <c r="B148" s="16"/>
      <c r="C148" s="15"/>
    </row>
    <row r="149" spans="1:11" s="19" customFormat="1" ht="35.1" customHeight="1" thickBot="1" x14ac:dyDescent="0.3">
      <c r="A149" s="100" t="s">
        <v>0</v>
      </c>
      <c r="B149" s="43"/>
      <c r="C149" s="4">
        <f>Start!$C$12</f>
        <v>0</v>
      </c>
      <c r="E149" s="18" t="s">
        <v>50</v>
      </c>
      <c r="F149" s="248">
        <f>Start!$C$22</f>
        <v>0</v>
      </c>
      <c r="G149" s="249"/>
      <c r="H149" s="115"/>
      <c r="I149" s="44"/>
    </row>
    <row r="150" spans="1:11" s="33" customFormat="1" ht="29.25" customHeight="1" x14ac:dyDescent="0.2">
      <c r="A150" s="101"/>
      <c r="B150" s="20"/>
      <c r="C150" s="21"/>
      <c r="D150" s="21"/>
      <c r="E150" s="21"/>
      <c r="F150" s="21"/>
      <c r="G150" s="21"/>
      <c r="H150" s="42"/>
      <c r="I150" s="46"/>
    </row>
    <row r="151" spans="1:11" s="25" customFormat="1" ht="108" x14ac:dyDescent="0.25">
      <c r="A151" s="22" t="str">
        <f>$A$10</f>
        <v>Beleg-Nr.</v>
      </c>
      <c r="B151" s="23" t="str">
        <f>$B$10</f>
        <v>Zahlungsdatum</v>
      </c>
      <c r="C151" s="22" t="str">
        <f>$C$10</f>
        <v>Rechnungssteller</v>
      </c>
      <c r="D151" s="22" t="str">
        <f>$D$10</f>
        <v>Rechnungs-datum</v>
      </c>
      <c r="E151" s="22" t="str">
        <f>$E$10</f>
        <v>bezahlter Rechnungsbetrag
(brutto)</v>
      </c>
      <c r="F151" s="22" t="str">
        <f>$F$10</f>
        <v>in Rechnung
nicht genutzter ausgewiesener Betrag für Skonti, Rabatte
(brutto)</v>
      </c>
      <c r="G151" s="22" t="s">
        <v>25</v>
      </c>
      <c r="H151" s="22" t="s">
        <v>41</v>
      </c>
      <c r="I151" s="22" t="s">
        <v>35</v>
      </c>
      <c r="J151" s="24" t="s">
        <v>38</v>
      </c>
    </row>
    <row r="152" spans="1:11" s="31" customFormat="1" ht="18" x14ac:dyDescent="0.25">
      <c r="A152" s="26"/>
      <c r="B152" s="27"/>
      <c r="C152" s="28"/>
      <c r="D152" s="28"/>
      <c r="E152" s="29" t="str">
        <f>$E$11</f>
        <v>[EURO]</v>
      </c>
      <c r="F152" s="29" t="str">
        <f>$F$11</f>
        <v>[EURO]</v>
      </c>
      <c r="G152" s="29" t="str">
        <f>$G$11</f>
        <v>%</v>
      </c>
      <c r="H152" s="29" t="str">
        <f>$H$11</f>
        <v>EUR</v>
      </c>
      <c r="I152" s="129" t="str">
        <f>$I$11</f>
        <v>[EURO]</v>
      </c>
      <c r="J152" s="30"/>
    </row>
    <row r="153" spans="1:11" s="102" customFormat="1" ht="18" x14ac:dyDescent="0.25">
      <c r="A153" s="138" t="str">
        <f>$A$12</f>
        <v>(1)</v>
      </c>
      <c r="B153" s="139" t="str">
        <f>$B$12</f>
        <v>(2)</v>
      </c>
      <c r="C153" s="138" t="str">
        <f>$C$12</f>
        <v>(3)</v>
      </c>
      <c r="D153" s="138" t="str">
        <f>$D$12</f>
        <v>(4)</v>
      </c>
      <c r="E153" s="122" t="str">
        <f>$E$12</f>
        <v>(5)</v>
      </c>
      <c r="F153" s="122" t="str">
        <f>$F$12</f>
        <v>(6)</v>
      </c>
      <c r="G153" s="122" t="str">
        <f>$G$12</f>
        <v>(7)</v>
      </c>
      <c r="H153" s="122" t="str">
        <f>$H$12</f>
        <v>(8)</v>
      </c>
      <c r="I153" s="128" t="str">
        <f>$I$12</f>
        <v>(9)</v>
      </c>
      <c r="J153" s="128" t="str">
        <f>$J$12</f>
        <v>(10)</v>
      </c>
    </row>
    <row r="154" spans="1:11" s="33" customFormat="1" ht="39.950000000000003" customHeight="1" x14ac:dyDescent="0.25">
      <c r="A154" s="263" t="s">
        <v>71</v>
      </c>
      <c r="B154" s="264"/>
      <c r="C154" s="264"/>
      <c r="D154" s="264"/>
      <c r="E154" s="165">
        <f>E141</f>
        <v>0</v>
      </c>
      <c r="F154" s="165">
        <f t="shared" ref="F154:I154" si="26">F141</f>
        <v>0</v>
      </c>
      <c r="G154" s="165"/>
      <c r="H154" s="165">
        <f t="shared" si="26"/>
        <v>0</v>
      </c>
      <c r="I154" s="165">
        <f t="shared" si="26"/>
        <v>0</v>
      </c>
      <c r="J154" s="208"/>
    </row>
    <row r="155" spans="1:11" s="33" customFormat="1" ht="39.950000000000003" customHeight="1" x14ac:dyDescent="0.25">
      <c r="A155" s="53"/>
      <c r="B155" s="134"/>
      <c r="C155" s="206"/>
      <c r="D155" s="134"/>
      <c r="E155" s="166"/>
      <c r="F155" s="166"/>
      <c r="G155" s="184"/>
      <c r="H155" s="197" t="str">
        <f t="shared" ref="H155:H170" si="27">IF(G155="","",(E155-F155)-(E155-F155)/(1+G155/100))</f>
        <v/>
      </c>
      <c r="I155" s="197" t="str">
        <f t="shared" ref="I155:I170" si="28">IF(E155="","",(E155-F155-H155))</f>
        <v/>
      </c>
      <c r="J155" s="208"/>
    </row>
    <row r="156" spans="1:11" s="33" customFormat="1" ht="39.950000000000003" customHeight="1" x14ac:dyDescent="0.25">
      <c r="A156" s="53"/>
      <c r="B156" s="134"/>
      <c r="C156" s="206"/>
      <c r="D156" s="134"/>
      <c r="E156" s="166"/>
      <c r="F156" s="166"/>
      <c r="G156" s="184"/>
      <c r="H156" s="197" t="str">
        <f t="shared" si="27"/>
        <v/>
      </c>
      <c r="I156" s="197" t="str">
        <f t="shared" si="28"/>
        <v/>
      </c>
      <c r="J156" s="208"/>
    </row>
    <row r="157" spans="1:11" s="33" customFormat="1" ht="39.950000000000003" customHeight="1" x14ac:dyDescent="0.25">
      <c r="A157" s="53"/>
      <c r="B157" s="134"/>
      <c r="C157" s="206"/>
      <c r="D157" s="134"/>
      <c r="E157" s="166"/>
      <c r="F157" s="166"/>
      <c r="G157" s="184"/>
      <c r="H157" s="197" t="str">
        <f t="shared" si="27"/>
        <v/>
      </c>
      <c r="I157" s="197" t="str">
        <f t="shared" si="28"/>
        <v/>
      </c>
      <c r="J157" s="208"/>
    </row>
    <row r="158" spans="1:11" s="33" customFormat="1" ht="39.950000000000003" customHeight="1" x14ac:dyDescent="0.25">
      <c r="A158" s="53"/>
      <c r="B158" s="134"/>
      <c r="C158" s="206"/>
      <c r="D158" s="134"/>
      <c r="E158" s="166"/>
      <c r="F158" s="166"/>
      <c r="G158" s="184"/>
      <c r="H158" s="197" t="str">
        <f t="shared" si="27"/>
        <v/>
      </c>
      <c r="I158" s="197" t="str">
        <f t="shared" si="28"/>
        <v/>
      </c>
      <c r="J158" s="208"/>
    </row>
    <row r="159" spans="1:11" s="33" customFormat="1" ht="39.950000000000003" customHeight="1" x14ac:dyDescent="0.25">
      <c r="A159" s="53"/>
      <c r="B159" s="134"/>
      <c r="C159" s="206"/>
      <c r="D159" s="134"/>
      <c r="E159" s="166"/>
      <c r="F159" s="166"/>
      <c r="G159" s="184"/>
      <c r="H159" s="197" t="str">
        <f t="shared" si="27"/>
        <v/>
      </c>
      <c r="I159" s="197" t="str">
        <f t="shared" si="28"/>
        <v/>
      </c>
      <c r="J159" s="208"/>
    </row>
    <row r="160" spans="1:11" s="33" customFormat="1" ht="39.950000000000003" customHeight="1" x14ac:dyDescent="0.25">
      <c r="A160" s="53"/>
      <c r="B160" s="134"/>
      <c r="C160" s="206"/>
      <c r="D160" s="134"/>
      <c r="E160" s="166"/>
      <c r="F160" s="166"/>
      <c r="G160" s="184"/>
      <c r="H160" s="197" t="str">
        <f t="shared" si="27"/>
        <v/>
      </c>
      <c r="I160" s="197" t="str">
        <f t="shared" si="28"/>
        <v/>
      </c>
      <c r="J160" s="208"/>
    </row>
    <row r="161" spans="1:10" s="33" customFormat="1" ht="39.950000000000003" customHeight="1" x14ac:dyDescent="0.25">
      <c r="A161" s="53"/>
      <c r="B161" s="134"/>
      <c r="C161" s="206"/>
      <c r="D161" s="134"/>
      <c r="E161" s="166"/>
      <c r="F161" s="166"/>
      <c r="G161" s="184"/>
      <c r="H161" s="197" t="str">
        <f t="shared" si="27"/>
        <v/>
      </c>
      <c r="I161" s="197" t="str">
        <f t="shared" si="28"/>
        <v/>
      </c>
      <c r="J161" s="208"/>
    </row>
    <row r="162" spans="1:10" s="33" customFormat="1" ht="39.950000000000003" customHeight="1" x14ac:dyDescent="0.25">
      <c r="A162" s="53"/>
      <c r="B162" s="134"/>
      <c r="C162" s="206"/>
      <c r="D162" s="134"/>
      <c r="E162" s="166"/>
      <c r="F162" s="166"/>
      <c r="G162" s="184"/>
      <c r="H162" s="197" t="str">
        <f t="shared" si="27"/>
        <v/>
      </c>
      <c r="I162" s="197" t="str">
        <f t="shared" si="28"/>
        <v/>
      </c>
      <c r="J162" s="208"/>
    </row>
    <row r="163" spans="1:10" s="33" customFormat="1" ht="39.950000000000003" customHeight="1" x14ac:dyDescent="0.25">
      <c r="A163" s="53"/>
      <c r="B163" s="134"/>
      <c r="C163" s="206"/>
      <c r="D163" s="134"/>
      <c r="E163" s="166"/>
      <c r="F163" s="166"/>
      <c r="G163" s="184"/>
      <c r="H163" s="197" t="str">
        <f t="shared" si="27"/>
        <v/>
      </c>
      <c r="I163" s="197" t="str">
        <f t="shared" si="28"/>
        <v/>
      </c>
      <c r="J163" s="208"/>
    </row>
    <row r="164" spans="1:10" s="33" customFormat="1" ht="39.950000000000003" customHeight="1" x14ac:dyDescent="0.25">
      <c r="A164" s="53"/>
      <c r="B164" s="134"/>
      <c r="C164" s="206"/>
      <c r="D164" s="134"/>
      <c r="E164" s="166"/>
      <c r="F164" s="166"/>
      <c r="G164" s="184"/>
      <c r="H164" s="197" t="str">
        <f t="shared" si="27"/>
        <v/>
      </c>
      <c r="I164" s="197" t="str">
        <f t="shared" si="28"/>
        <v/>
      </c>
      <c r="J164" s="208"/>
    </row>
    <row r="165" spans="1:10" s="33" customFormat="1" ht="39.950000000000003" customHeight="1" x14ac:dyDescent="0.25">
      <c r="A165" s="53"/>
      <c r="B165" s="134"/>
      <c r="C165" s="206"/>
      <c r="D165" s="134"/>
      <c r="E165" s="166"/>
      <c r="F165" s="166"/>
      <c r="G165" s="184"/>
      <c r="H165" s="197" t="str">
        <f t="shared" si="27"/>
        <v/>
      </c>
      <c r="I165" s="197" t="str">
        <f t="shared" si="28"/>
        <v/>
      </c>
      <c r="J165" s="208"/>
    </row>
    <row r="166" spans="1:10" s="33" customFormat="1" ht="39.950000000000003" customHeight="1" x14ac:dyDescent="0.25">
      <c r="A166" s="53"/>
      <c r="B166" s="134"/>
      <c r="C166" s="206"/>
      <c r="D166" s="134"/>
      <c r="E166" s="166"/>
      <c r="F166" s="166"/>
      <c r="G166" s="184"/>
      <c r="H166" s="197" t="str">
        <f t="shared" si="27"/>
        <v/>
      </c>
      <c r="I166" s="197" t="str">
        <f t="shared" si="28"/>
        <v/>
      </c>
      <c r="J166" s="208"/>
    </row>
    <row r="167" spans="1:10" s="33" customFormat="1" ht="39.950000000000003" customHeight="1" x14ac:dyDescent="0.25">
      <c r="A167" s="53"/>
      <c r="B167" s="134"/>
      <c r="C167" s="206"/>
      <c r="D167" s="134"/>
      <c r="E167" s="166"/>
      <c r="F167" s="166"/>
      <c r="G167" s="184"/>
      <c r="H167" s="197" t="str">
        <f t="shared" si="27"/>
        <v/>
      </c>
      <c r="I167" s="197" t="str">
        <f t="shared" si="28"/>
        <v/>
      </c>
      <c r="J167" s="208"/>
    </row>
    <row r="168" spans="1:10" s="33" customFormat="1" ht="39.950000000000003" customHeight="1" x14ac:dyDescent="0.25">
      <c r="A168" s="53"/>
      <c r="B168" s="134"/>
      <c r="C168" s="206"/>
      <c r="D168" s="134"/>
      <c r="E168" s="166"/>
      <c r="F168" s="166"/>
      <c r="G168" s="184"/>
      <c r="H168" s="197" t="str">
        <f t="shared" si="27"/>
        <v/>
      </c>
      <c r="I168" s="197" t="str">
        <f t="shared" si="28"/>
        <v/>
      </c>
      <c r="J168" s="208"/>
    </row>
    <row r="169" spans="1:10" s="33" customFormat="1" ht="39.950000000000003" customHeight="1" x14ac:dyDescent="0.25">
      <c r="A169" s="53"/>
      <c r="B169" s="134"/>
      <c r="C169" s="206"/>
      <c r="D169" s="134"/>
      <c r="E169" s="166"/>
      <c r="F169" s="166"/>
      <c r="G169" s="184"/>
      <c r="H169" s="197" t="str">
        <f t="shared" si="27"/>
        <v/>
      </c>
      <c r="I169" s="197" t="str">
        <f t="shared" si="28"/>
        <v/>
      </c>
      <c r="J169" s="208"/>
    </row>
    <row r="170" spans="1:10" s="33" customFormat="1" ht="39.950000000000003" customHeight="1" x14ac:dyDescent="0.25">
      <c r="A170" s="53"/>
      <c r="B170" s="134"/>
      <c r="C170" s="206"/>
      <c r="D170" s="134"/>
      <c r="E170" s="166"/>
      <c r="F170" s="166"/>
      <c r="G170" s="184"/>
      <c r="H170" s="197" t="str">
        <f t="shared" si="27"/>
        <v/>
      </c>
      <c r="I170" s="197" t="str">
        <f t="shared" si="28"/>
        <v/>
      </c>
      <c r="J170" s="208"/>
    </row>
    <row r="171" spans="1:10" s="33" customFormat="1" ht="39.950000000000003" customHeight="1" x14ac:dyDescent="0.25">
      <c r="A171" s="53"/>
      <c r="B171" s="134"/>
      <c r="C171" s="206"/>
      <c r="D171" s="134"/>
      <c r="E171" s="166"/>
      <c r="F171" s="166"/>
      <c r="G171" s="184"/>
      <c r="H171" s="197" t="str">
        <f t="shared" ref="H171:H176" si="29">IF(G171="","",(E171-F171)-(E171-F171)/(1+G171/100))</f>
        <v/>
      </c>
      <c r="I171" s="197" t="str">
        <f t="shared" ref="I171:I176" si="30">IF(E171="","",(E171-F171-H171))</f>
        <v/>
      </c>
      <c r="J171" s="208"/>
    </row>
    <row r="172" spans="1:10" s="33" customFormat="1" ht="39.950000000000003" customHeight="1" x14ac:dyDescent="0.25">
      <c r="A172" s="53"/>
      <c r="B172" s="134"/>
      <c r="C172" s="206"/>
      <c r="D172" s="134"/>
      <c r="E172" s="166"/>
      <c r="F172" s="166"/>
      <c r="G172" s="184"/>
      <c r="H172" s="197" t="str">
        <f t="shared" si="29"/>
        <v/>
      </c>
      <c r="I172" s="197" t="str">
        <f t="shared" si="30"/>
        <v/>
      </c>
      <c r="J172" s="208"/>
    </row>
    <row r="173" spans="1:10" s="33" customFormat="1" ht="39.950000000000003" customHeight="1" x14ac:dyDescent="0.25">
      <c r="A173" s="53"/>
      <c r="B173" s="134"/>
      <c r="C173" s="206"/>
      <c r="D173" s="134"/>
      <c r="E173" s="166"/>
      <c r="F173" s="166"/>
      <c r="G173" s="184"/>
      <c r="H173" s="197" t="str">
        <f t="shared" si="29"/>
        <v/>
      </c>
      <c r="I173" s="197" t="str">
        <f t="shared" si="30"/>
        <v/>
      </c>
      <c r="J173" s="208"/>
    </row>
    <row r="174" spans="1:10" s="33" customFormat="1" ht="39.950000000000003" customHeight="1" x14ac:dyDescent="0.25">
      <c r="A174" s="53"/>
      <c r="B174" s="134"/>
      <c r="C174" s="206"/>
      <c r="D174" s="134"/>
      <c r="E174" s="166"/>
      <c r="F174" s="166"/>
      <c r="G174" s="184"/>
      <c r="H174" s="197" t="str">
        <f t="shared" si="29"/>
        <v/>
      </c>
      <c r="I174" s="197" t="str">
        <f t="shared" si="30"/>
        <v/>
      </c>
      <c r="J174" s="208"/>
    </row>
    <row r="175" spans="1:10" s="33" customFormat="1" ht="39.950000000000003" customHeight="1" x14ac:dyDescent="0.25">
      <c r="A175" s="53"/>
      <c r="B175" s="134"/>
      <c r="C175" s="206"/>
      <c r="D175" s="134"/>
      <c r="E175" s="166"/>
      <c r="F175" s="166"/>
      <c r="G175" s="184"/>
      <c r="H175" s="197" t="str">
        <f t="shared" si="29"/>
        <v/>
      </c>
      <c r="I175" s="197" t="str">
        <f t="shared" si="30"/>
        <v/>
      </c>
      <c r="J175" s="208"/>
    </row>
    <row r="176" spans="1:10" s="33" customFormat="1" ht="39.950000000000003" customHeight="1" thickBot="1" x14ac:dyDescent="0.3">
      <c r="A176" s="140"/>
      <c r="B176" s="141"/>
      <c r="C176" s="207"/>
      <c r="D176" s="141"/>
      <c r="E176" s="167"/>
      <c r="F176" s="167"/>
      <c r="G176" s="185"/>
      <c r="H176" s="198" t="str">
        <f t="shared" si="29"/>
        <v/>
      </c>
      <c r="I176" s="198" t="str">
        <f t="shared" si="30"/>
        <v/>
      </c>
      <c r="J176" s="209"/>
    </row>
    <row r="177" spans="1:11" s="217" customFormat="1" ht="50.1" customHeight="1" thickTop="1" thickBot="1" x14ac:dyDescent="0.3">
      <c r="A177" s="42"/>
      <c r="B177" s="156"/>
      <c r="C177" s="156"/>
      <c r="D177" s="182" t="s">
        <v>65</v>
      </c>
      <c r="E177" s="186">
        <f>SUM(E154:E176)</f>
        <v>0</v>
      </c>
      <c r="F177" s="186">
        <f t="shared" ref="F177" si="31">SUM(F154:F176)</f>
        <v>0</v>
      </c>
      <c r="G177" s="186"/>
      <c r="H177" s="186">
        <f t="shared" ref="H177" si="32">SUM(H154:H176)</f>
        <v>0</v>
      </c>
      <c r="I177" s="187">
        <f>SUM(I154:I176)</f>
        <v>0</v>
      </c>
      <c r="J177" s="199"/>
    </row>
    <row r="178" spans="1:11" s="217" customFormat="1" x14ac:dyDescent="0.2">
      <c r="B178" s="6"/>
    </row>
    <row r="179" spans="1:11" s="217" customFormat="1" x14ac:dyDescent="0.2">
      <c r="B179" s="6"/>
    </row>
    <row r="180" spans="1:11" s="217" customFormat="1" ht="24.95" customHeight="1" x14ac:dyDescent="0.35">
      <c r="A180" s="34"/>
      <c r="B180" s="35"/>
      <c r="D180" s="83"/>
      <c r="E180" s="83"/>
      <c r="F180" s="83"/>
      <c r="G180" s="83"/>
      <c r="H180" s="83"/>
      <c r="I180" s="84"/>
    </row>
    <row r="181" spans="1:11" s="37" customFormat="1" ht="27" customHeight="1" thickBot="1" x14ac:dyDescent="0.25">
      <c r="A181" s="39" t="s">
        <v>20</v>
      </c>
      <c r="C181" s="93"/>
      <c r="D181" s="93"/>
      <c r="E181" s="93"/>
      <c r="F181" s="93"/>
      <c r="G181" s="93"/>
      <c r="H181" s="93"/>
      <c r="I181" s="93"/>
      <c r="J181" s="225" t="s">
        <v>97</v>
      </c>
      <c r="K181" s="226">
        <f>K2</f>
        <v>1</v>
      </c>
    </row>
    <row r="182" spans="1:11" s="217" customFormat="1" ht="42" customHeight="1" thickBot="1" x14ac:dyDescent="0.25">
      <c r="A182" s="246"/>
      <c r="B182" s="246"/>
      <c r="C182" s="265">
        <f>$C$5</f>
        <v>0</v>
      </c>
      <c r="D182" s="266"/>
      <c r="E182" s="266"/>
      <c r="F182" s="266"/>
      <c r="G182" s="266"/>
      <c r="H182" s="266"/>
      <c r="I182" s="267"/>
    </row>
    <row r="183" spans="1:11" s="217" customFormat="1" ht="35.1" customHeight="1" x14ac:dyDescent="0.3">
      <c r="A183" s="82"/>
      <c r="B183" s="6"/>
      <c r="C183" s="90" t="s">
        <v>26</v>
      </c>
      <c r="D183" s="261"/>
      <c r="E183" s="261"/>
      <c r="F183" s="261"/>
      <c r="G183" s="261"/>
      <c r="H183" s="261"/>
      <c r="I183" s="261"/>
    </row>
    <row r="184" spans="1:11" s="217" customFormat="1" ht="35.1" customHeight="1" thickBot="1" x14ac:dyDescent="0.3">
      <c r="A184" s="15"/>
      <c r="B184" s="16"/>
      <c r="C184" s="15"/>
    </row>
    <row r="185" spans="1:11" s="19" customFormat="1" ht="35.1" customHeight="1" thickBot="1" x14ac:dyDescent="0.3">
      <c r="A185" s="100" t="s">
        <v>0</v>
      </c>
      <c r="B185" s="43"/>
      <c r="C185" s="4">
        <f>Start!$C$12</f>
        <v>0</v>
      </c>
      <c r="E185" s="18" t="s">
        <v>50</v>
      </c>
      <c r="F185" s="248">
        <f>Start!$C$22</f>
        <v>0</v>
      </c>
      <c r="G185" s="249"/>
      <c r="H185" s="115"/>
      <c r="I185" s="44"/>
    </row>
    <row r="186" spans="1:11" s="33" customFormat="1" ht="29.25" customHeight="1" x14ac:dyDescent="0.2">
      <c r="A186" s="101"/>
      <c r="B186" s="20"/>
      <c r="C186" s="21"/>
      <c r="D186" s="21"/>
      <c r="E186" s="21"/>
      <c r="F186" s="21"/>
      <c r="G186" s="21"/>
      <c r="H186" s="42"/>
      <c r="I186" s="46"/>
    </row>
    <row r="187" spans="1:11" s="25" customFormat="1" ht="108" x14ac:dyDescent="0.25">
      <c r="A187" s="22" t="str">
        <f>$A$10</f>
        <v>Beleg-Nr.</v>
      </c>
      <c r="B187" s="23" t="str">
        <f>$B$10</f>
        <v>Zahlungsdatum</v>
      </c>
      <c r="C187" s="22" t="str">
        <f>$C$10</f>
        <v>Rechnungssteller</v>
      </c>
      <c r="D187" s="22" t="str">
        <f>$D$10</f>
        <v>Rechnungs-datum</v>
      </c>
      <c r="E187" s="22" t="str">
        <f>$E$10</f>
        <v>bezahlter Rechnungsbetrag
(brutto)</v>
      </c>
      <c r="F187" s="22" t="str">
        <f>$F$10</f>
        <v>in Rechnung
nicht genutzter ausgewiesener Betrag für Skonti, Rabatte
(brutto)</v>
      </c>
      <c r="G187" s="22" t="s">
        <v>25</v>
      </c>
      <c r="H187" s="22" t="s">
        <v>41</v>
      </c>
      <c r="I187" s="22" t="s">
        <v>35</v>
      </c>
      <c r="J187" s="24" t="s">
        <v>38</v>
      </c>
    </row>
    <row r="188" spans="1:11" s="31" customFormat="1" ht="18" x14ac:dyDescent="0.25">
      <c r="A188" s="26"/>
      <c r="B188" s="27"/>
      <c r="C188" s="28"/>
      <c r="D188" s="28"/>
      <c r="E188" s="29" t="str">
        <f>$E$11</f>
        <v>[EURO]</v>
      </c>
      <c r="F188" s="29" t="str">
        <f>$F$11</f>
        <v>[EURO]</v>
      </c>
      <c r="G188" s="29" t="str">
        <f>$G$11</f>
        <v>%</v>
      </c>
      <c r="H188" s="29" t="str">
        <f>$H$11</f>
        <v>EUR</v>
      </c>
      <c r="I188" s="129" t="str">
        <f>$I$11</f>
        <v>[EURO]</v>
      </c>
      <c r="J188" s="30"/>
    </row>
    <row r="189" spans="1:11" s="102" customFormat="1" ht="18" x14ac:dyDescent="0.25">
      <c r="A189" s="138" t="str">
        <f>$A$12</f>
        <v>(1)</v>
      </c>
      <c r="B189" s="139" t="str">
        <f>$B$12</f>
        <v>(2)</v>
      </c>
      <c r="C189" s="138" t="str">
        <f>$C$12</f>
        <v>(3)</v>
      </c>
      <c r="D189" s="138" t="str">
        <f>$D$12</f>
        <v>(4)</v>
      </c>
      <c r="E189" s="122" t="str">
        <f>$E$12</f>
        <v>(5)</v>
      </c>
      <c r="F189" s="122" t="str">
        <f>$F$12</f>
        <v>(6)</v>
      </c>
      <c r="G189" s="122" t="str">
        <f>$G$12</f>
        <v>(7)</v>
      </c>
      <c r="H189" s="122" t="str">
        <f>$H$12</f>
        <v>(8)</v>
      </c>
      <c r="I189" s="128" t="str">
        <f>$I$12</f>
        <v>(9)</v>
      </c>
      <c r="J189" s="128" t="str">
        <f>$J$12</f>
        <v>(10)</v>
      </c>
    </row>
    <row r="190" spans="1:11" s="33" customFormat="1" ht="39.950000000000003" customHeight="1" x14ac:dyDescent="0.25">
      <c r="A190" s="263" t="s">
        <v>72</v>
      </c>
      <c r="B190" s="264"/>
      <c r="C190" s="264"/>
      <c r="D190" s="264"/>
      <c r="E190" s="165">
        <f>E177</f>
        <v>0</v>
      </c>
      <c r="F190" s="165">
        <f t="shared" ref="F190:I190" si="33">F177</f>
        <v>0</v>
      </c>
      <c r="G190" s="165"/>
      <c r="H190" s="165">
        <f t="shared" si="33"/>
        <v>0</v>
      </c>
      <c r="I190" s="165">
        <f t="shared" si="33"/>
        <v>0</v>
      </c>
      <c r="J190" s="208"/>
    </row>
    <row r="191" spans="1:11" s="33" customFormat="1" ht="39.950000000000003" customHeight="1" x14ac:dyDescent="0.25">
      <c r="A191" s="53"/>
      <c r="B191" s="134"/>
      <c r="C191" s="206"/>
      <c r="D191" s="134"/>
      <c r="E191" s="166"/>
      <c r="F191" s="166"/>
      <c r="G191" s="184"/>
      <c r="H191" s="197" t="str">
        <f t="shared" ref="H191:H206" si="34">IF(G191="","",(E191-F191)-(E191-F191)/(1+G191/100))</f>
        <v/>
      </c>
      <c r="I191" s="197" t="str">
        <f t="shared" ref="I191:I206" si="35">IF(E191="","",(E191-F191-H191))</f>
        <v/>
      </c>
      <c r="J191" s="208"/>
    </row>
    <row r="192" spans="1:11" s="33" customFormat="1" ht="39.950000000000003" customHeight="1" x14ac:dyDescent="0.25">
      <c r="A192" s="53"/>
      <c r="B192" s="134"/>
      <c r="C192" s="206"/>
      <c r="D192" s="134"/>
      <c r="E192" s="166"/>
      <c r="F192" s="166"/>
      <c r="G192" s="184"/>
      <c r="H192" s="197" t="str">
        <f t="shared" si="34"/>
        <v/>
      </c>
      <c r="I192" s="197" t="str">
        <f t="shared" si="35"/>
        <v/>
      </c>
      <c r="J192" s="208"/>
    </row>
    <row r="193" spans="1:10" s="33" customFormat="1" ht="39.950000000000003" customHeight="1" x14ac:dyDescent="0.25">
      <c r="A193" s="53"/>
      <c r="B193" s="134"/>
      <c r="C193" s="206"/>
      <c r="D193" s="134"/>
      <c r="E193" s="166"/>
      <c r="F193" s="166"/>
      <c r="G193" s="184"/>
      <c r="H193" s="197" t="str">
        <f t="shared" si="34"/>
        <v/>
      </c>
      <c r="I193" s="197" t="str">
        <f t="shared" si="35"/>
        <v/>
      </c>
      <c r="J193" s="208"/>
    </row>
    <row r="194" spans="1:10" s="33" customFormat="1" ht="39.950000000000003" customHeight="1" x14ac:dyDescent="0.25">
      <c r="A194" s="53"/>
      <c r="B194" s="134"/>
      <c r="C194" s="206"/>
      <c r="D194" s="134"/>
      <c r="E194" s="166"/>
      <c r="F194" s="166"/>
      <c r="G194" s="184"/>
      <c r="H194" s="197" t="str">
        <f t="shared" si="34"/>
        <v/>
      </c>
      <c r="I194" s="197" t="str">
        <f t="shared" si="35"/>
        <v/>
      </c>
      <c r="J194" s="208"/>
    </row>
    <row r="195" spans="1:10" s="33" customFormat="1" ht="39.950000000000003" customHeight="1" x14ac:dyDescent="0.25">
      <c r="A195" s="53"/>
      <c r="B195" s="134"/>
      <c r="C195" s="206"/>
      <c r="D195" s="134"/>
      <c r="E195" s="166"/>
      <c r="F195" s="166"/>
      <c r="G195" s="184"/>
      <c r="H195" s="197" t="str">
        <f t="shared" si="34"/>
        <v/>
      </c>
      <c r="I195" s="197" t="str">
        <f t="shared" si="35"/>
        <v/>
      </c>
      <c r="J195" s="208"/>
    </row>
    <row r="196" spans="1:10" s="33" customFormat="1" ht="39.950000000000003" customHeight="1" x14ac:dyDescent="0.25">
      <c r="A196" s="53"/>
      <c r="B196" s="134"/>
      <c r="C196" s="206"/>
      <c r="D196" s="134"/>
      <c r="E196" s="166"/>
      <c r="F196" s="166"/>
      <c r="G196" s="184"/>
      <c r="H196" s="197" t="str">
        <f t="shared" si="34"/>
        <v/>
      </c>
      <c r="I196" s="197" t="str">
        <f t="shared" si="35"/>
        <v/>
      </c>
      <c r="J196" s="208"/>
    </row>
    <row r="197" spans="1:10" s="33" customFormat="1" ht="39.950000000000003" customHeight="1" x14ac:dyDescent="0.25">
      <c r="A197" s="53"/>
      <c r="B197" s="134"/>
      <c r="C197" s="206"/>
      <c r="D197" s="134"/>
      <c r="E197" s="166"/>
      <c r="F197" s="166"/>
      <c r="G197" s="184"/>
      <c r="H197" s="197" t="str">
        <f t="shared" si="34"/>
        <v/>
      </c>
      <c r="I197" s="197" t="str">
        <f t="shared" si="35"/>
        <v/>
      </c>
      <c r="J197" s="208"/>
    </row>
    <row r="198" spans="1:10" s="33" customFormat="1" ht="39.950000000000003" customHeight="1" x14ac:dyDescent="0.25">
      <c r="A198" s="53"/>
      <c r="B198" s="134"/>
      <c r="C198" s="206"/>
      <c r="D198" s="134"/>
      <c r="E198" s="166"/>
      <c r="F198" s="166"/>
      <c r="G198" s="184"/>
      <c r="H198" s="197" t="str">
        <f t="shared" si="34"/>
        <v/>
      </c>
      <c r="I198" s="197" t="str">
        <f t="shared" si="35"/>
        <v/>
      </c>
      <c r="J198" s="208"/>
    </row>
    <row r="199" spans="1:10" s="33" customFormat="1" ht="39.950000000000003" customHeight="1" x14ac:dyDescent="0.25">
      <c r="A199" s="53"/>
      <c r="B199" s="134"/>
      <c r="C199" s="206"/>
      <c r="D199" s="134"/>
      <c r="E199" s="166"/>
      <c r="F199" s="166"/>
      <c r="G199" s="184"/>
      <c r="H199" s="197" t="str">
        <f t="shared" si="34"/>
        <v/>
      </c>
      <c r="I199" s="197" t="str">
        <f t="shared" si="35"/>
        <v/>
      </c>
      <c r="J199" s="208"/>
    </row>
    <row r="200" spans="1:10" s="33" customFormat="1" ht="39.950000000000003" customHeight="1" x14ac:dyDescent="0.25">
      <c r="A200" s="53"/>
      <c r="B200" s="134"/>
      <c r="C200" s="206"/>
      <c r="D200" s="134"/>
      <c r="E200" s="166"/>
      <c r="F200" s="166"/>
      <c r="G200" s="184"/>
      <c r="H200" s="197" t="str">
        <f t="shared" si="34"/>
        <v/>
      </c>
      <c r="I200" s="197" t="str">
        <f t="shared" si="35"/>
        <v/>
      </c>
      <c r="J200" s="208"/>
    </row>
    <row r="201" spans="1:10" s="33" customFormat="1" ht="39.950000000000003" customHeight="1" x14ac:dyDescent="0.25">
      <c r="A201" s="53"/>
      <c r="B201" s="134"/>
      <c r="C201" s="206"/>
      <c r="D201" s="134"/>
      <c r="E201" s="166"/>
      <c r="F201" s="166"/>
      <c r="G201" s="184"/>
      <c r="H201" s="197" t="str">
        <f t="shared" si="34"/>
        <v/>
      </c>
      <c r="I201" s="197" t="str">
        <f t="shared" si="35"/>
        <v/>
      </c>
      <c r="J201" s="208"/>
    </row>
    <row r="202" spans="1:10" s="33" customFormat="1" ht="39.950000000000003" customHeight="1" x14ac:dyDescent="0.25">
      <c r="A202" s="53"/>
      <c r="B202" s="134"/>
      <c r="C202" s="206"/>
      <c r="D202" s="134"/>
      <c r="E202" s="166"/>
      <c r="F202" s="166"/>
      <c r="G202" s="184"/>
      <c r="H202" s="197" t="str">
        <f t="shared" si="34"/>
        <v/>
      </c>
      <c r="I202" s="197" t="str">
        <f t="shared" si="35"/>
        <v/>
      </c>
      <c r="J202" s="208"/>
    </row>
    <row r="203" spans="1:10" s="33" customFormat="1" ht="39.950000000000003" customHeight="1" x14ac:dyDescent="0.25">
      <c r="A203" s="53"/>
      <c r="B203" s="134"/>
      <c r="C203" s="206"/>
      <c r="D203" s="134"/>
      <c r="E203" s="166"/>
      <c r="F203" s="166"/>
      <c r="G203" s="184"/>
      <c r="H203" s="197" t="str">
        <f t="shared" si="34"/>
        <v/>
      </c>
      <c r="I203" s="197" t="str">
        <f t="shared" si="35"/>
        <v/>
      </c>
      <c r="J203" s="208"/>
    </row>
    <row r="204" spans="1:10" s="33" customFormat="1" ht="39.950000000000003" customHeight="1" x14ac:dyDescent="0.25">
      <c r="A204" s="53"/>
      <c r="B204" s="134"/>
      <c r="C204" s="206"/>
      <c r="D204" s="134"/>
      <c r="E204" s="166"/>
      <c r="F204" s="166"/>
      <c r="G204" s="184"/>
      <c r="H204" s="197" t="str">
        <f t="shared" si="34"/>
        <v/>
      </c>
      <c r="I204" s="197" t="str">
        <f t="shared" si="35"/>
        <v/>
      </c>
      <c r="J204" s="208"/>
    </row>
    <row r="205" spans="1:10" s="33" customFormat="1" ht="39.950000000000003" customHeight="1" x14ac:dyDescent="0.25">
      <c r="A205" s="53"/>
      <c r="B205" s="134"/>
      <c r="C205" s="206"/>
      <c r="D205" s="134"/>
      <c r="E205" s="166"/>
      <c r="F205" s="166"/>
      <c r="G205" s="184"/>
      <c r="H205" s="197" t="str">
        <f t="shared" si="34"/>
        <v/>
      </c>
      <c r="I205" s="197" t="str">
        <f t="shared" si="35"/>
        <v/>
      </c>
      <c r="J205" s="208"/>
    </row>
    <row r="206" spans="1:10" s="33" customFormat="1" ht="39.950000000000003" customHeight="1" x14ac:dyDescent="0.25">
      <c r="A206" s="53"/>
      <c r="B206" s="134"/>
      <c r="C206" s="206"/>
      <c r="D206" s="134"/>
      <c r="E206" s="166"/>
      <c r="F206" s="166"/>
      <c r="G206" s="184"/>
      <c r="H206" s="197" t="str">
        <f t="shared" si="34"/>
        <v/>
      </c>
      <c r="I206" s="197" t="str">
        <f t="shared" si="35"/>
        <v/>
      </c>
      <c r="J206" s="208"/>
    </row>
    <row r="207" spans="1:10" s="33" customFormat="1" ht="39.950000000000003" customHeight="1" x14ac:dyDescent="0.25">
      <c r="A207" s="53"/>
      <c r="B207" s="134"/>
      <c r="C207" s="206"/>
      <c r="D207" s="134"/>
      <c r="E207" s="166"/>
      <c r="F207" s="166"/>
      <c r="G207" s="184"/>
      <c r="H207" s="197" t="str">
        <f t="shared" ref="H207:H212" si="36">IF(G207="","",(E207-F207)-(E207-F207)/(1+G207/100))</f>
        <v/>
      </c>
      <c r="I207" s="197" t="str">
        <f t="shared" ref="I207:I212" si="37">IF(E207="","",(E207-F207-H207))</f>
        <v/>
      </c>
      <c r="J207" s="208"/>
    </row>
    <row r="208" spans="1:10" s="33" customFormat="1" ht="39.950000000000003" customHeight="1" x14ac:dyDescent="0.25">
      <c r="A208" s="53"/>
      <c r="B208" s="134"/>
      <c r="C208" s="206"/>
      <c r="D208" s="134"/>
      <c r="E208" s="166"/>
      <c r="F208" s="166"/>
      <c r="G208" s="184"/>
      <c r="H208" s="197" t="str">
        <f t="shared" si="36"/>
        <v/>
      </c>
      <c r="I208" s="197" t="str">
        <f t="shared" si="37"/>
        <v/>
      </c>
      <c r="J208" s="208"/>
    </row>
    <row r="209" spans="1:11" s="33" customFormat="1" ht="39.950000000000003" customHeight="1" x14ac:dyDescent="0.25">
      <c r="A209" s="53"/>
      <c r="B209" s="134"/>
      <c r="C209" s="206"/>
      <c r="D209" s="134"/>
      <c r="E209" s="166"/>
      <c r="F209" s="166"/>
      <c r="G209" s="184"/>
      <c r="H209" s="197" t="str">
        <f t="shared" si="36"/>
        <v/>
      </c>
      <c r="I209" s="197" t="str">
        <f t="shared" si="37"/>
        <v/>
      </c>
      <c r="J209" s="208"/>
    </row>
    <row r="210" spans="1:11" s="33" customFormat="1" ht="39.950000000000003" customHeight="1" x14ac:dyDescent="0.25">
      <c r="A210" s="53"/>
      <c r="B210" s="134"/>
      <c r="C210" s="206"/>
      <c r="D210" s="134"/>
      <c r="E210" s="166"/>
      <c r="F210" s="166"/>
      <c r="G210" s="184"/>
      <c r="H210" s="197" t="str">
        <f t="shared" si="36"/>
        <v/>
      </c>
      <c r="I210" s="197" t="str">
        <f t="shared" si="37"/>
        <v/>
      </c>
      <c r="J210" s="208"/>
    </row>
    <row r="211" spans="1:11" s="33" customFormat="1" ht="39.950000000000003" customHeight="1" x14ac:dyDescent="0.25">
      <c r="A211" s="53"/>
      <c r="B211" s="134"/>
      <c r="C211" s="206"/>
      <c r="D211" s="134"/>
      <c r="E211" s="166"/>
      <c r="F211" s="166"/>
      <c r="G211" s="184"/>
      <c r="H211" s="197" t="str">
        <f t="shared" si="36"/>
        <v/>
      </c>
      <c r="I211" s="197" t="str">
        <f t="shared" si="37"/>
        <v/>
      </c>
      <c r="J211" s="208"/>
    </row>
    <row r="212" spans="1:11" s="33" customFormat="1" ht="39.950000000000003" customHeight="1" thickBot="1" x14ac:dyDescent="0.3">
      <c r="A212" s="140"/>
      <c r="B212" s="141"/>
      <c r="C212" s="207"/>
      <c r="D212" s="141"/>
      <c r="E212" s="167"/>
      <c r="F212" s="167"/>
      <c r="G212" s="185"/>
      <c r="H212" s="198" t="str">
        <f t="shared" si="36"/>
        <v/>
      </c>
      <c r="I212" s="198" t="str">
        <f t="shared" si="37"/>
        <v/>
      </c>
      <c r="J212" s="209"/>
    </row>
    <row r="213" spans="1:11" s="217" customFormat="1" ht="50.1" customHeight="1" thickTop="1" thickBot="1" x14ac:dyDescent="0.3">
      <c r="A213" s="42"/>
      <c r="B213" s="156"/>
      <c r="C213" s="156"/>
      <c r="D213" s="182" t="s">
        <v>65</v>
      </c>
      <c r="E213" s="186">
        <f>SUM(E190:E212)</f>
        <v>0</v>
      </c>
      <c r="F213" s="186">
        <f t="shared" ref="F213" si="38">SUM(F190:F212)</f>
        <v>0</v>
      </c>
      <c r="G213" s="186"/>
      <c r="H213" s="186">
        <f t="shared" ref="H213" si="39">SUM(H190:H212)</f>
        <v>0</v>
      </c>
      <c r="I213" s="187">
        <f>SUM(I190:I212)</f>
        <v>0</v>
      </c>
      <c r="J213" s="199"/>
    </row>
    <row r="214" spans="1:11" s="217" customFormat="1" x14ac:dyDescent="0.2">
      <c r="B214" s="6"/>
    </row>
    <row r="215" spans="1:11" s="217" customFormat="1" x14ac:dyDescent="0.2">
      <c r="B215" s="6"/>
    </row>
    <row r="216" spans="1:11" s="217" customFormat="1" ht="24.95" customHeight="1" x14ac:dyDescent="0.35">
      <c r="A216" s="34"/>
      <c r="B216" s="35"/>
      <c r="D216" s="83"/>
      <c r="E216" s="83"/>
      <c r="F216" s="83"/>
      <c r="G216" s="83"/>
      <c r="H216" s="83"/>
      <c r="I216" s="84"/>
    </row>
    <row r="217" spans="1:11" s="37" customFormat="1" ht="27" customHeight="1" thickBot="1" x14ac:dyDescent="0.25">
      <c r="A217" s="39" t="s">
        <v>20</v>
      </c>
      <c r="C217" s="93"/>
      <c r="D217" s="93"/>
      <c r="E217" s="93"/>
      <c r="F217" s="93"/>
      <c r="G217" s="93"/>
      <c r="H217" s="93"/>
      <c r="I217" s="93"/>
      <c r="J217" s="225" t="s">
        <v>98</v>
      </c>
      <c r="K217" s="226">
        <f>K2</f>
        <v>1</v>
      </c>
    </row>
    <row r="218" spans="1:11" s="217" customFormat="1" ht="42" customHeight="1" thickBot="1" x14ac:dyDescent="0.25">
      <c r="A218" s="246"/>
      <c r="B218" s="246"/>
      <c r="C218" s="265">
        <f>$C$5</f>
        <v>0</v>
      </c>
      <c r="D218" s="266"/>
      <c r="E218" s="266"/>
      <c r="F218" s="266"/>
      <c r="G218" s="266"/>
      <c r="H218" s="266"/>
      <c r="I218" s="267"/>
    </row>
    <row r="219" spans="1:11" s="217" customFormat="1" ht="35.1" customHeight="1" x14ac:dyDescent="0.3">
      <c r="A219" s="82"/>
      <c r="B219" s="6"/>
      <c r="C219" s="90" t="s">
        <v>26</v>
      </c>
      <c r="D219" s="261"/>
      <c r="E219" s="261"/>
      <c r="F219" s="261"/>
      <c r="G219" s="261"/>
      <c r="H219" s="261"/>
      <c r="I219" s="261"/>
    </row>
    <row r="220" spans="1:11" s="217" customFormat="1" ht="35.1" customHeight="1" thickBot="1" x14ac:dyDescent="0.3">
      <c r="A220" s="15"/>
      <c r="B220" s="16"/>
      <c r="C220" s="15"/>
    </row>
    <row r="221" spans="1:11" s="19" customFormat="1" ht="35.1" customHeight="1" thickBot="1" x14ac:dyDescent="0.3">
      <c r="A221" s="100" t="s">
        <v>0</v>
      </c>
      <c r="B221" s="43"/>
      <c r="C221" s="4">
        <f>Start!$C$12</f>
        <v>0</v>
      </c>
      <c r="E221" s="18" t="s">
        <v>50</v>
      </c>
      <c r="F221" s="248">
        <f>Start!$C$22</f>
        <v>0</v>
      </c>
      <c r="G221" s="249"/>
      <c r="H221" s="115"/>
      <c r="I221" s="44"/>
    </row>
    <row r="222" spans="1:11" s="33" customFormat="1" ht="29.25" customHeight="1" x14ac:dyDescent="0.2">
      <c r="A222" s="101"/>
      <c r="B222" s="20"/>
      <c r="C222" s="21"/>
      <c r="D222" s="21"/>
      <c r="E222" s="21"/>
      <c r="F222" s="21"/>
      <c r="G222" s="21"/>
      <c r="H222" s="42"/>
      <c r="I222" s="46"/>
    </row>
    <row r="223" spans="1:11" s="25" customFormat="1" ht="108" x14ac:dyDescent="0.25">
      <c r="A223" s="22" t="str">
        <f>$A$10</f>
        <v>Beleg-Nr.</v>
      </c>
      <c r="B223" s="23" t="str">
        <f>$B$10</f>
        <v>Zahlungsdatum</v>
      </c>
      <c r="C223" s="22" t="str">
        <f>$C$10</f>
        <v>Rechnungssteller</v>
      </c>
      <c r="D223" s="22" t="str">
        <f>$D$10</f>
        <v>Rechnungs-datum</v>
      </c>
      <c r="E223" s="22" t="str">
        <f>$E$10</f>
        <v>bezahlter Rechnungsbetrag
(brutto)</v>
      </c>
      <c r="F223" s="22" t="str">
        <f>$F$10</f>
        <v>in Rechnung
nicht genutzter ausgewiesener Betrag für Skonti, Rabatte
(brutto)</v>
      </c>
      <c r="G223" s="22" t="s">
        <v>25</v>
      </c>
      <c r="H223" s="22" t="s">
        <v>41</v>
      </c>
      <c r="I223" s="22" t="s">
        <v>35</v>
      </c>
      <c r="J223" s="24" t="s">
        <v>38</v>
      </c>
    </row>
    <row r="224" spans="1:11" s="31" customFormat="1" ht="18" x14ac:dyDescent="0.25">
      <c r="A224" s="26"/>
      <c r="B224" s="27"/>
      <c r="C224" s="28"/>
      <c r="D224" s="28"/>
      <c r="E224" s="29" t="str">
        <f>$E$11</f>
        <v>[EURO]</v>
      </c>
      <c r="F224" s="29" t="str">
        <f>$F$11</f>
        <v>[EURO]</v>
      </c>
      <c r="G224" s="29" t="str">
        <f>$G$11</f>
        <v>%</v>
      </c>
      <c r="H224" s="29" t="str">
        <f>$H$11</f>
        <v>EUR</v>
      </c>
      <c r="I224" s="129" t="str">
        <f>$I$11</f>
        <v>[EURO]</v>
      </c>
      <c r="J224" s="30"/>
    </row>
    <row r="225" spans="1:10" s="102" customFormat="1" ht="18" x14ac:dyDescent="0.25">
      <c r="A225" s="138" t="str">
        <f>$A$12</f>
        <v>(1)</v>
      </c>
      <c r="B225" s="139" t="str">
        <f>$B$12</f>
        <v>(2)</v>
      </c>
      <c r="C225" s="138" t="str">
        <f>$C$12</f>
        <v>(3)</v>
      </c>
      <c r="D225" s="138" t="str">
        <f>$D$12</f>
        <v>(4)</v>
      </c>
      <c r="E225" s="122" t="str">
        <f>$E$12</f>
        <v>(5)</v>
      </c>
      <c r="F225" s="122" t="str">
        <f>$F$12</f>
        <v>(6)</v>
      </c>
      <c r="G225" s="122" t="str">
        <f>$G$12</f>
        <v>(7)</v>
      </c>
      <c r="H225" s="122" t="str">
        <f>$H$12</f>
        <v>(8)</v>
      </c>
      <c r="I225" s="128" t="str">
        <f>$I$12</f>
        <v>(9)</v>
      </c>
      <c r="J225" s="128" t="str">
        <f>$J$12</f>
        <v>(10)</v>
      </c>
    </row>
    <row r="226" spans="1:10" s="33" customFormat="1" ht="39.950000000000003" customHeight="1" x14ac:dyDescent="0.25">
      <c r="A226" s="263" t="s">
        <v>73</v>
      </c>
      <c r="B226" s="264"/>
      <c r="C226" s="264"/>
      <c r="D226" s="264"/>
      <c r="E226" s="165">
        <f>E213</f>
        <v>0</v>
      </c>
      <c r="F226" s="165">
        <f t="shared" ref="F226:I226" si="40">F213</f>
        <v>0</v>
      </c>
      <c r="G226" s="165"/>
      <c r="H226" s="165">
        <f t="shared" si="40"/>
        <v>0</v>
      </c>
      <c r="I226" s="165">
        <f t="shared" si="40"/>
        <v>0</v>
      </c>
      <c r="J226" s="208"/>
    </row>
    <row r="227" spans="1:10" s="33" customFormat="1" ht="39.950000000000003" customHeight="1" x14ac:dyDescent="0.25">
      <c r="A227" s="53"/>
      <c r="B227" s="134"/>
      <c r="C227" s="206"/>
      <c r="D227" s="134"/>
      <c r="E227" s="166"/>
      <c r="F227" s="166"/>
      <c r="G227" s="184"/>
      <c r="H227" s="197" t="str">
        <f t="shared" ref="H227:H242" si="41">IF(G227="","",(E227-F227)-(E227-F227)/(1+G227/100))</f>
        <v/>
      </c>
      <c r="I227" s="197" t="str">
        <f t="shared" ref="I227:I243" si="42">IF(E227="","",(E227-F227-H227))</f>
        <v/>
      </c>
      <c r="J227" s="208"/>
    </row>
    <row r="228" spans="1:10" s="33" customFormat="1" ht="39.950000000000003" customHeight="1" x14ac:dyDescent="0.25">
      <c r="A228" s="53"/>
      <c r="B228" s="134"/>
      <c r="C228" s="206"/>
      <c r="D228" s="134"/>
      <c r="E228" s="166"/>
      <c r="F228" s="166"/>
      <c r="G228" s="184"/>
      <c r="H228" s="197" t="str">
        <f t="shared" si="41"/>
        <v/>
      </c>
      <c r="I228" s="197" t="str">
        <f t="shared" si="42"/>
        <v/>
      </c>
      <c r="J228" s="208"/>
    </row>
    <row r="229" spans="1:10" s="33" customFormat="1" ht="39.950000000000003" customHeight="1" x14ac:dyDescent="0.25">
      <c r="A229" s="53"/>
      <c r="B229" s="134"/>
      <c r="C229" s="206"/>
      <c r="D229" s="134"/>
      <c r="E229" s="166"/>
      <c r="F229" s="166"/>
      <c r="G229" s="184"/>
      <c r="H229" s="197" t="str">
        <f t="shared" si="41"/>
        <v/>
      </c>
      <c r="I229" s="197" t="str">
        <f t="shared" si="42"/>
        <v/>
      </c>
      <c r="J229" s="208"/>
    </row>
    <row r="230" spans="1:10" s="33" customFormat="1" ht="39.950000000000003" customHeight="1" x14ac:dyDescent="0.25">
      <c r="A230" s="53"/>
      <c r="B230" s="134"/>
      <c r="C230" s="206"/>
      <c r="D230" s="134"/>
      <c r="E230" s="166"/>
      <c r="F230" s="166"/>
      <c r="G230" s="184"/>
      <c r="H230" s="197" t="str">
        <f t="shared" si="41"/>
        <v/>
      </c>
      <c r="I230" s="197" t="str">
        <f t="shared" si="42"/>
        <v/>
      </c>
      <c r="J230" s="208"/>
    </row>
    <row r="231" spans="1:10" s="33" customFormat="1" ht="39.950000000000003" customHeight="1" x14ac:dyDescent="0.25">
      <c r="A231" s="53"/>
      <c r="B231" s="134"/>
      <c r="C231" s="206"/>
      <c r="D231" s="134"/>
      <c r="E231" s="166"/>
      <c r="F231" s="166"/>
      <c r="G231" s="184"/>
      <c r="H231" s="197" t="str">
        <f t="shared" si="41"/>
        <v/>
      </c>
      <c r="I231" s="197" t="str">
        <f t="shared" si="42"/>
        <v/>
      </c>
      <c r="J231" s="208"/>
    </row>
    <row r="232" spans="1:10" s="33" customFormat="1" ht="39.950000000000003" customHeight="1" x14ac:dyDescent="0.25">
      <c r="A232" s="53"/>
      <c r="B232" s="134"/>
      <c r="C232" s="206"/>
      <c r="D232" s="134"/>
      <c r="E232" s="166"/>
      <c r="F232" s="166"/>
      <c r="G232" s="184"/>
      <c r="H232" s="197" t="str">
        <f t="shared" si="41"/>
        <v/>
      </c>
      <c r="I232" s="197" t="str">
        <f t="shared" si="42"/>
        <v/>
      </c>
      <c r="J232" s="208"/>
    </row>
    <row r="233" spans="1:10" s="33" customFormat="1" ht="39.950000000000003" customHeight="1" x14ac:dyDescent="0.25">
      <c r="A233" s="53"/>
      <c r="B233" s="134"/>
      <c r="C233" s="206"/>
      <c r="D233" s="134"/>
      <c r="E233" s="166"/>
      <c r="F233" s="166"/>
      <c r="G233" s="184"/>
      <c r="H233" s="197" t="str">
        <f t="shared" si="41"/>
        <v/>
      </c>
      <c r="I233" s="197" t="str">
        <f t="shared" si="42"/>
        <v/>
      </c>
      <c r="J233" s="208"/>
    </row>
    <row r="234" spans="1:10" s="33" customFormat="1" ht="39.950000000000003" customHeight="1" x14ac:dyDescent="0.25">
      <c r="A234" s="53"/>
      <c r="B234" s="134"/>
      <c r="C234" s="206"/>
      <c r="D234" s="134"/>
      <c r="E234" s="166"/>
      <c r="F234" s="166"/>
      <c r="G234" s="184"/>
      <c r="H234" s="197" t="str">
        <f t="shared" si="41"/>
        <v/>
      </c>
      <c r="I234" s="197" t="str">
        <f t="shared" si="42"/>
        <v/>
      </c>
      <c r="J234" s="208"/>
    </row>
    <row r="235" spans="1:10" s="33" customFormat="1" ht="39.950000000000003" customHeight="1" x14ac:dyDescent="0.25">
      <c r="A235" s="53"/>
      <c r="B235" s="134"/>
      <c r="C235" s="206"/>
      <c r="D235" s="134"/>
      <c r="E235" s="166"/>
      <c r="F235" s="166"/>
      <c r="G235" s="184"/>
      <c r="H235" s="197" t="str">
        <f t="shared" si="41"/>
        <v/>
      </c>
      <c r="I235" s="197" t="str">
        <f t="shared" si="42"/>
        <v/>
      </c>
      <c r="J235" s="208"/>
    </row>
    <row r="236" spans="1:10" s="33" customFormat="1" ht="39.950000000000003" customHeight="1" x14ac:dyDescent="0.25">
      <c r="A236" s="53"/>
      <c r="B236" s="134"/>
      <c r="C236" s="206"/>
      <c r="D236" s="134"/>
      <c r="E236" s="166"/>
      <c r="F236" s="166"/>
      <c r="G236" s="184"/>
      <c r="H236" s="197" t="str">
        <f t="shared" si="41"/>
        <v/>
      </c>
      <c r="I236" s="197" t="str">
        <f t="shared" si="42"/>
        <v/>
      </c>
      <c r="J236" s="208"/>
    </row>
    <row r="237" spans="1:10" s="33" customFormat="1" ht="39.950000000000003" customHeight="1" x14ac:dyDescent="0.25">
      <c r="A237" s="53"/>
      <c r="B237" s="134"/>
      <c r="C237" s="206"/>
      <c r="D237" s="134"/>
      <c r="E237" s="166"/>
      <c r="F237" s="166"/>
      <c r="G237" s="184"/>
      <c r="H237" s="197" t="str">
        <f t="shared" si="41"/>
        <v/>
      </c>
      <c r="I237" s="197" t="str">
        <f t="shared" si="42"/>
        <v/>
      </c>
      <c r="J237" s="208"/>
    </row>
    <row r="238" spans="1:10" s="33" customFormat="1" ht="39.950000000000003" customHeight="1" x14ac:dyDescent="0.25">
      <c r="A238" s="53"/>
      <c r="B238" s="134"/>
      <c r="C238" s="206"/>
      <c r="D238" s="134"/>
      <c r="E238" s="166"/>
      <c r="F238" s="166"/>
      <c r="G238" s="184"/>
      <c r="H238" s="197" t="str">
        <f t="shared" si="41"/>
        <v/>
      </c>
      <c r="I238" s="197" t="str">
        <f t="shared" si="42"/>
        <v/>
      </c>
      <c r="J238" s="208"/>
    </row>
    <row r="239" spans="1:10" s="33" customFormat="1" ht="39.950000000000003" customHeight="1" x14ac:dyDescent="0.25">
      <c r="A239" s="53"/>
      <c r="B239" s="134"/>
      <c r="C239" s="206"/>
      <c r="D239" s="134"/>
      <c r="E239" s="166"/>
      <c r="F239" s="166"/>
      <c r="G239" s="184"/>
      <c r="H239" s="197" t="str">
        <f t="shared" si="41"/>
        <v/>
      </c>
      <c r="I239" s="197" t="str">
        <f t="shared" si="42"/>
        <v/>
      </c>
      <c r="J239" s="208"/>
    </row>
    <row r="240" spans="1:10" s="33" customFormat="1" ht="39.950000000000003" customHeight="1" x14ac:dyDescent="0.25">
      <c r="A240" s="53"/>
      <c r="B240" s="134"/>
      <c r="C240" s="206"/>
      <c r="D240" s="134"/>
      <c r="E240" s="166"/>
      <c r="F240" s="166"/>
      <c r="G240" s="184"/>
      <c r="H240" s="197" t="str">
        <f t="shared" si="41"/>
        <v/>
      </c>
      <c r="I240" s="197" t="str">
        <f t="shared" si="42"/>
        <v/>
      </c>
      <c r="J240" s="208"/>
    </row>
    <row r="241" spans="1:11" s="33" customFormat="1" ht="39.950000000000003" customHeight="1" x14ac:dyDescent="0.25">
      <c r="A241" s="53"/>
      <c r="B241" s="134"/>
      <c r="C241" s="206"/>
      <c r="D241" s="134"/>
      <c r="E241" s="166"/>
      <c r="F241" s="166"/>
      <c r="G241" s="184"/>
      <c r="H241" s="197" t="str">
        <f t="shared" si="41"/>
        <v/>
      </c>
      <c r="I241" s="197" t="str">
        <f t="shared" si="42"/>
        <v/>
      </c>
      <c r="J241" s="208"/>
    </row>
    <row r="242" spans="1:11" s="33" customFormat="1" ht="39.950000000000003" customHeight="1" x14ac:dyDescent="0.25">
      <c r="A242" s="53"/>
      <c r="B242" s="134"/>
      <c r="C242" s="206"/>
      <c r="D242" s="134"/>
      <c r="E242" s="166"/>
      <c r="F242" s="166"/>
      <c r="G242" s="184"/>
      <c r="H242" s="197" t="str">
        <f t="shared" si="41"/>
        <v/>
      </c>
      <c r="I242" s="197" t="str">
        <f t="shared" si="42"/>
        <v/>
      </c>
      <c r="J242" s="208"/>
    </row>
    <row r="243" spans="1:11" s="33" customFormat="1" ht="39.950000000000003" customHeight="1" x14ac:dyDescent="0.25">
      <c r="A243" s="53"/>
      <c r="B243" s="134"/>
      <c r="C243" s="206"/>
      <c r="D243" s="134"/>
      <c r="E243" s="166"/>
      <c r="F243" s="166"/>
      <c r="G243" s="184"/>
      <c r="H243" s="197" t="str">
        <f t="shared" ref="H243:H248" si="43">IF(G243="","",(E243-F243)-(E243-F243)/(1+G243/100))</f>
        <v/>
      </c>
      <c r="I243" s="197" t="str">
        <f t="shared" si="42"/>
        <v/>
      </c>
      <c r="J243" s="208"/>
    </row>
    <row r="244" spans="1:11" s="33" customFormat="1" ht="39.950000000000003" customHeight="1" x14ac:dyDescent="0.25">
      <c r="A244" s="53"/>
      <c r="B244" s="134"/>
      <c r="C244" s="206"/>
      <c r="D244" s="134"/>
      <c r="E244" s="166"/>
      <c r="F244" s="166"/>
      <c r="G244" s="184"/>
      <c r="H244" s="197" t="str">
        <f t="shared" si="43"/>
        <v/>
      </c>
      <c r="I244" s="197" t="str">
        <f t="shared" ref="I244:I248" si="44">IF(E244="","",(E244-F244-H244))</f>
        <v/>
      </c>
      <c r="J244" s="208"/>
    </row>
    <row r="245" spans="1:11" s="33" customFormat="1" ht="39.950000000000003" customHeight="1" x14ac:dyDescent="0.25">
      <c r="A245" s="53"/>
      <c r="B245" s="134"/>
      <c r="C245" s="206"/>
      <c r="D245" s="134"/>
      <c r="E245" s="166"/>
      <c r="F245" s="166"/>
      <c r="G245" s="184"/>
      <c r="H245" s="197" t="str">
        <f t="shared" si="43"/>
        <v/>
      </c>
      <c r="I245" s="197" t="str">
        <f t="shared" si="44"/>
        <v/>
      </c>
      <c r="J245" s="208"/>
    </row>
    <row r="246" spans="1:11" s="33" customFormat="1" ht="39.950000000000003" customHeight="1" x14ac:dyDescent="0.25">
      <c r="A246" s="53"/>
      <c r="B246" s="134"/>
      <c r="C246" s="206"/>
      <c r="D246" s="134"/>
      <c r="E246" s="166"/>
      <c r="F246" s="166"/>
      <c r="G246" s="184"/>
      <c r="H246" s="197" t="str">
        <f t="shared" si="43"/>
        <v/>
      </c>
      <c r="I246" s="197" t="str">
        <f t="shared" si="44"/>
        <v/>
      </c>
      <c r="J246" s="208"/>
    </row>
    <row r="247" spans="1:11" s="33" customFormat="1" ht="39.950000000000003" customHeight="1" x14ac:dyDescent="0.25">
      <c r="A247" s="53"/>
      <c r="B247" s="134"/>
      <c r="C247" s="206"/>
      <c r="D247" s="134"/>
      <c r="E247" s="166"/>
      <c r="F247" s="166"/>
      <c r="G247" s="184"/>
      <c r="H247" s="197" t="str">
        <f t="shared" si="43"/>
        <v/>
      </c>
      <c r="I247" s="197" t="str">
        <f t="shared" si="44"/>
        <v/>
      </c>
      <c r="J247" s="208"/>
    </row>
    <row r="248" spans="1:11" s="33" customFormat="1" ht="39.950000000000003" customHeight="1" thickBot="1" x14ac:dyDescent="0.3">
      <c r="A248" s="140"/>
      <c r="B248" s="141"/>
      <c r="C248" s="207"/>
      <c r="D248" s="141"/>
      <c r="E248" s="167"/>
      <c r="F248" s="167"/>
      <c r="G248" s="185"/>
      <c r="H248" s="198" t="str">
        <f t="shared" si="43"/>
        <v/>
      </c>
      <c r="I248" s="198" t="str">
        <f t="shared" si="44"/>
        <v/>
      </c>
      <c r="J248" s="209"/>
    </row>
    <row r="249" spans="1:11" s="217" customFormat="1" ht="50.1" customHeight="1" thickTop="1" thickBot="1" x14ac:dyDescent="0.3">
      <c r="A249" s="42"/>
      <c r="B249" s="156"/>
      <c r="C249" s="156"/>
      <c r="D249" s="182" t="s">
        <v>65</v>
      </c>
      <c r="E249" s="186">
        <f>SUM(E226:E248)</f>
        <v>0</v>
      </c>
      <c r="F249" s="186">
        <f t="shared" ref="F249" si="45">SUM(F226:F248)</f>
        <v>0</v>
      </c>
      <c r="G249" s="186"/>
      <c r="H249" s="186">
        <f t="shared" ref="H249" si="46">SUM(H226:H248)</f>
        <v>0</v>
      </c>
      <c r="I249" s="187">
        <f>SUM(I226:I248)</f>
        <v>0</v>
      </c>
      <c r="J249" s="199"/>
    </row>
    <row r="250" spans="1:11" s="217" customFormat="1" x14ac:dyDescent="0.2">
      <c r="B250" s="6"/>
    </row>
    <row r="251" spans="1:11" s="217" customFormat="1" x14ac:dyDescent="0.2">
      <c r="B251" s="6"/>
    </row>
    <row r="252" spans="1:11" s="217" customFormat="1" ht="24.95" customHeight="1" x14ac:dyDescent="0.35">
      <c r="A252" s="34"/>
      <c r="B252" s="35"/>
      <c r="D252" s="83"/>
      <c r="E252" s="83"/>
      <c r="F252" s="83"/>
      <c r="G252" s="83"/>
      <c r="H252" s="83"/>
      <c r="I252" s="84"/>
    </row>
    <row r="253" spans="1:11" s="37" customFormat="1" ht="27" customHeight="1" thickBot="1" x14ac:dyDescent="0.25">
      <c r="A253" s="39" t="s">
        <v>20</v>
      </c>
      <c r="C253" s="93"/>
      <c r="D253" s="93"/>
      <c r="E253" s="93"/>
      <c r="F253" s="93"/>
      <c r="G253" s="93"/>
      <c r="H253" s="93"/>
      <c r="I253" s="93"/>
      <c r="J253" s="225" t="s">
        <v>99</v>
      </c>
      <c r="K253" s="226">
        <f>K2</f>
        <v>1</v>
      </c>
    </row>
    <row r="254" spans="1:11" s="217" customFormat="1" ht="42" customHeight="1" thickBot="1" x14ac:dyDescent="0.25">
      <c r="A254" s="246"/>
      <c r="B254" s="246"/>
      <c r="C254" s="265">
        <f>$C$5</f>
        <v>0</v>
      </c>
      <c r="D254" s="266"/>
      <c r="E254" s="266"/>
      <c r="F254" s="266"/>
      <c r="G254" s="266"/>
      <c r="H254" s="266"/>
      <c r="I254" s="267"/>
    </row>
    <row r="255" spans="1:11" s="217" customFormat="1" ht="35.1" customHeight="1" x14ac:dyDescent="0.3">
      <c r="A255" s="82"/>
      <c r="B255" s="6"/>
      <c r="C255" s="90" t="s">
        <v>26</v>
      </c>
      <c r="D255" s="261"/>
      <c r="E255" s="261"/>
      <c r="F255" s="261"/>
      <c r="G255" s="261"/>
      <c r="H255" s="261"/>
      <c r="I255" s="261"/>
    </row>
    <row r="256" spans="1:11" s="217" customFormat="1" ht="35.1" customHeight="1" thickBot="1" x14ac:dyDescent="0.3">
      <c r="A256" s="15"/>
      <c r="B256" s="16"/>
      <c r="C256" s="15"/>
    </row>
    <row r="257" spans="1:10" s="19" customFormat="1" ht="35.1" customHeight="1" thickBot="1" x14ac:dyDescent="0.3">
      <c r="A257" s="100" t="s">
        <v>0</v>
      </c>
      <c r="B257" s="43"/>
      <c r="C257" s="4">
        <f>Start!$C$12</f>
        <v>0</v>
      </c>
      <c r="E257" s="18" t="s">
        <v>50</v>
      </c>
      <c r="F257" s="248">
        <f>Start!$C$22</f>
        <v>0</v>
      </c>
      <c r="G257" s="249"/>
      <c r="H257" s="115"/>
      <c r="I257" s="44"/>
    </row>
    <row r="258" spans="1:10" s="33" customFormat="1" ht="29.25" customHeight="1" x14ac:dyDescent="0.2">
      <c r="A258" s="101"/>
      <c r="B258" s="20"/>
      <c r="C258" s="21"/>
      <c r="D258" s="21"/>
      <c r="E258" s="21"/>
      <c r="F258" s="21"/>
      <c r="G258" s="21"/>
      <c r="H258" s="42"/>
      <c r="I258" s="46"/>
    </row>
    <row r="259" spans="1:10" s="25" customFormat="1" ht="108" x14ac:dyDescent="0.25">
      <c r="A259" s="22" t="str">
        <f>$A$10</f>
        <v>Beleg-Nr.</v>
      </c>
      <c r="B259" s="23" t="str">
        <f>$B$10</f>
        <v>Zahlungsdatum</v>
      </c>
      <c r="C259" s="22" t="str">
        <f>$C$10</f>
        <v>Rechnungssteller</v>
      </c>
      <c r="D259" s="22" t="str">
        <f>$D$10</f>
        <v>Rechnungs-datum</v>
      </c>
      <c r="E259" s="22" t="str">
        <f>$E$10</f>
        <v>bezahlter Rechnungsbetrag
(brutto)</v>
      </c>
      <c r="F259" s="22" t="str">
        <f>$F$10</f>
        <v>in Rechnung
nicht genutzter ausgewiesener Betrag für Skonti, Rabatte
(brutto)</v>
      </c>
      <c r="G259" s="22" t="s">
        <v>25</v>
      </c>
      <c r="H259" s="22" t="s">
        <v>41</v>
      </c>
      <c r="I259" s="22" t="s">
        <v>35</v>
      </c>
      <c r="J259" s="24" t="s">
        <v>38</v>
      </c>
    </row>
    <row r="260" spans="1:10" s="31" customFormat="1" ht="18" x14ac:dyDescent="0.25">
      <c r="A260" s="26"/>
      <c r="B260" s="27"/>
      <c r="C260" s="28"/>
      <c r="D260" s="28"/>
      <c r="E260" s="29" t="str">
        <f>$E$11</f>
        <v>[EURO]</v>
      </c>
      <c r="F260" s="29" t="str">
        <f>$F$11</f>
        <v>[EURO]</v>
      </c>
      <c r="G260" s="29" t="str">
        <f>$G$11</f>
        <v>%</v>
      </c>
      <c r="H260" s="29" t="str">
        <f>$H$11</f>
        <v>EUR</v>
      </c>
      <c r="I260" s="129" t="str">
        <f>$I$11</f>
        <v>[EURO]</v>
      </c>
      <c r="J260" s="30"/>
    </row>
    <row r="261" spans="1:10" s="102" customFormat="1" ht="18" x14ac:dyDescent="0.25">
      <c r="A261" s="138" t="str">
        <f>$A$12</f>
        <v>(1)</v>
      </c>
      <c r="B261" s="139" t="str">
        <f>$B$12</f>
        <v>(2)</v>
      </c>
      <c r="C261" s="138" t="str">
        <f>$C$12</f>
        <v>(3)</v>
      </c>
      <c r="D261" s="138" t="str">
        <f>$D$12</f>
        <v>(4)</v>
      </c>
      <c r="E261" s="122" t="str">
        <f>$E$12</f>
        <v>(5)</v>
      </c>
      <c r="F261" s="122" t="str">
        <f>$F$12</f>
        <v>(6)</v>
      </c>
      <c r="G261" s="122" t="str">
        <f>$G$12</f>
        <v>(7)</v>
      </c>
      <c r="H261" s="122" t="str">
        <f>$H$12</f>
        <v>(8)</v>
      </c>
      <c r="I261" s="128" t="str">
        <f>$I$12</f>
        <v>(9)</v>
      </c>
      <c r="J261" s="128" t="str">
        <f>$J$12</f>
        <v>(10)</v>
      </c>
    </row>
    <row r="262" spans="1:10" s="33" customFormat="1" ht="39.950000000000003" customHeight="1" x14ac:dyDescent="0.25">
      <c r="A262" s="263" t="s">
        <v>74</v>
      </c>
      <c r="B262" s="264"/>
      <c r="C262" s="264"/>
      <c r="D262" s="264"/>
      <c r="E262" s="165">
        <f>E249</f>
        <v>0</v>
      </c>
      <c r="F262" s="165">
        <f t="shared" ref="F262:I262" si="47">F249</f>
        <v>0</v>
      </c>
      <c r="G262" s="165"/>
      <c r="H262" s="165">
        <f t="shared" si="47"/>
        <v>0</v>
      </c>
      <c r="I262" s="165">
        <f t="shared" si="47"/>
        <v>0</v>
      </c>
      <c r="J262" s="208"/>
    </row>
    <row r="263" spans="1:10" s="33" customFormat="1" ht="39.950000000000003" customHeight="1" x14ac:dyDescent="0.25">
      <c r="A263" s="53"/>
      <c r="B263" s="134"/>
      <c r="C263" s="206"/>
      <c r="D263" s="134"/>
      <c r="E263" s="166"/>
      <c r="F263" s="166"/>
      <c r="G263" s="184"/>
      <c r="H263" s="197" t="str">
        <f t="shared" ref="H263:H279" si="48">IF(G263="","",(E263-F263)-(E263-F263)/(1+G263/100))</f>
        <v/>
      </c>
      <c r="I263" s="197" t="str">
        <f t="shared" ref="I263:I279" si="49">IF(E263="","",(E263-F263-H263))</f>
        <v/>
      </c>
      <c r="J263" s="208"/>
    </row>
    <row r="264" spans="1:10" s="33" customFormat="1" ht="39.950000000000003" customHeight="1" x14ac:dyDescent="0.25">
      <c r="A264" s="53"/>
      <c r="B264" s="134"/>
      <c r="C264" s="206"/>
      <c r="D264" s="134"/>
      <c r="E264" s="166"/>
      <c r="F264" s="166"/>
      <c r="G264" s="184"/>
      <c r="H264" s="197" t="str">
        <f t="shared" si="48"/>
        <v/>
      </c>
      <c r="I264" s="197" t="str">
        <f t="shared" si="49"/>
        <v/>
      </c>
      <c r="J264" s="208"/>
    </row>
    <row r="265" spans="1:10" s="33" customFormat="1" ht="39.950000000000003" customHeight="1" x14ac:dyDescent="0.25">
      <c r="A265" s="53"/>
      <c r="B265" s="134"/>
      <c r="C265" s="206"/>
      <c r="D265" s="134"/>
      <c r="E265" s="166"/>
      <c r="F265" s="166"/>
      <c r="G265" s="184"/>
      <c r="H265" s="197" t="str">
        <f t="shared" si="48"/>
        <v/>
      </c>
      <c r="I265" s="197" t="str">
        <f t="shared" si="49"/>
        <v/>
      </c>
      <c r="J265" s="208"/>
    </row>
    <row r="266" spans="1:10" s="33" customFormat="1" ht="39.950000000000003" customHeight="1" x14ac:dyDescent="0.25">
      <c r="A266" s="53"/>
      <c r="B266" s="134"/>
      <c r="C266" s="206"/>
      <c r="D266" s="134"/>
      <c r="E266" s="166"/>
      <c r="F266" s="166"/>
      <c r="G266" s="184"/>
      <c r="H266" s="197" t="str">
        <f t="shared" si="48"/>
        <v/>
      </c>
      <c r="I266" s="197" t="str">
        <f t="shared" si="49"/>
        <v/>
      </c>
      <c r="J266" s="208"/>
    </row>
    <row r="267" spans="1:10" s="33" customFormat="1" ht="39.950000000000003" customHeight="1" x14ac:dyDescent="0.25">
      <c r="A267" s="53"/>
      <c r="B267" s="134"/>
      <c r="C267" s="206"/>
      <c r="D267" s="134"/>
      <c r="E267" s="166"/>
      <c r="F267" s="166"/>
      <c r="G267" s="184"/>
      <c r="H267" s="197" t="str">
        <f t="shared" si="48"/>
        <v/>
      </c>
      <c r="I267" s="197" t="str">
        <f t="shared" si="49"/>
        <v/>
      </c>
      <c r="J267" s="208"/>
    </row>
    <row r="268" spans="1:10" s="33" customFormat="1" ht="39.950000000000003" customHeight="1" x14ac:dyDescent="0.25">
      <c r="A268" s="53"/>
      <c r="B268" s="134"/>
      <c r="C268" s="206"/>
      <c r="D268" s="134"/>
      <c r="E268" s="166"/>
      <c r="F268" s="166"/>
      <c r="G268" s="184"/>
      <c r="H268" s="197" t="str">
        <f t="shared" si="48"/>
        <v/>
      </c>
      <c r="I268" s="197" t="str">
        <f t="shared" si="49"/>
        <v/>
      </c>
      <c r="J268" s="208"/>
    </row>
    <row r="269" spans="1:10" s="33" customFormat="1" ht="39.950000000000003" customHeight="1" x14ac:dyDescent="0.25">
      <c r="A269" s="53"/>
      <c r="B269" s="134"/>
      <c r="C269" s="206"/>
      <c r="D269" s="134"/>
      <c r="E269" s="166"/>
      <c r="F269" s="166"/>
      <c r="G269" s="184"/>
      <c r="H269" s="197" t="str">
        <f t="shared" si="48"/>
        <v/>
      </c>
      <c r="I269" s="197" t="str">
        <f t="shared" si="49"/>
        <v/>
      </c>
      <c r="J269" s="208"/>
    </row>
    <row r="270" spans="1:10" s="33" customFormat="1" ht="39.950000000000003" customHeight="1" x14ac:dyDescent="0.25">
      <c r="A270" s="53"/>
      <c r="B270" s="134"/>
      <c r="C270" s="206"/>
      <c r="D270" s="134"/>
      <c r="E270" s="166"/>
      <c r="F270" s="166"/>
      <c r="G270" s="184"/>
      <c r="H270" s="197" t="str">
        <f t="shared" si="48"/>
        <v/>
      </c>
      <c r="I270" s="197" t="str">
        <f t="shared" si="49"/>
        <v/>
      </c>
      <c r="J270" s="208"/>
    </row>
    <row r="271" spans="1:10" s="33" customFormat="1" ht="39.950000000000003" customHeight="1" x14ac:dyDescent="0.25">
      <c r="A271" s="53"/>
      <c r="B271" s="134"/>
      <c r="C271" s="206"/>
      <c r="D271" s="134"/>
      <c r="E271" s="166"/>
      <c r="F271" s="166"/>
      <c r="G271" s="184"/>
      <c r="H271" s="197" t="str">
        <f t="shared" si="48"/>
        <v/>
      </c>
      <c r="I271" s="197" t="str">
        <f t="shared" si="49"/>
        <v/>
      </c>
      <c r="J271" s="208"/>
    </row>
    <row r="272" spans="1:10" s="33" customFormat="1" ht="39.950000000000003" customHeight="1" x14ac:dyDescent="0.25">
      <c r="A272" s="53"/>
      <c r="B272" s="134"/>
      <c r="C272" s="206"/>
      <c r="D272" s="134"/>
      <c r="E272" s="166"/>
      <c r="F272" s="166"/>
      <c r="G272" s="184"/>
      <c r="H272" s="197" t="str">
        <f t="shared" si="48"/>
        <v/>
      </c>
      <c r="I272" s="197" t="str">
        <f t="shared" si="49"/>
        <v/>
      </c>
      <c r="J272" s="208"/>
    </row>
    <row r="273" spans="1:10" s="33" customFormat="1" ht="39.950000000000003" customHeight="1" x14ac:dyDescent="0.25">
      <c r="A273" s="53"/>
      <c r="B273" s="134"/>
      <c r="C273" s="206"/>
      <c r="D273" s="134"/>
      <c r="E273" s="166"/>
      <c r="F273" s="166"/>
      <c r="G273" s="184"/>
      <c r="H273" s="197" t="str">
        <f t="shared" si="48"/>
        <v/>
      </c>
      <c r="I273" s="197" t="str">
        <f t="shared" si="49"/>
        <v/>
      </c>
      <c r="J273" s="208"/>
    </row>
    <row r="274" spans="1:10" s="33" customFormat="1" ht="39.950000000000003" customHeight="1" x14ac:dyDescent="0.25">
      <c r="A274" s="53"/>
      <c r="B274" s="134"/>
      <c r="C274" s="206"/>
      <c r="D274" s="134"/>
      <c r="E274" s="166"/>
      <c r="F274" s="166"/>
      <c r="G274" s="184"/>
      <c r="H274" s="197" t="str">
        <f t="shared" si="48"/>
        <v/>
      </c>
      <c r="I274" s="197" t="str">
        <f t="shared" si="49"/>
        <v/>
      </c>
      <c r="J274" s="208"/>
    </row>
    <row r="275" spans="1:10" s="33" customFormat="1" ht="39.950000000000003" customHeight="1" x14ac:dyDescent="0.25">
      <c r="A275" s="53"/>
      <c r="B275" s="134"/>
      <c r="C275" s="206"/>
      <c r="D275" s="134"/>
      <c r="E275" s="166"/>
      <c r="F275" s="166"/>
      <c r="G275" s="184"/>
      <c r="H275" s="197" t="str">
        <f t="shared" si="48"/>
        <v/>
      </c>
      <c r="I275" s="197" t="str">
        <f t="shared" si="49"/>
        <v/>
      </c>
      <c r="J275" s="208"/>
    </row>
    <row r="276" spans="1:10" s="33" customFormat="1" ht="39.950000000000003" customHeight="1" x14ac:dyDescent="0.25">
      <c r="A276" s="53"/>
      <c r="B276" s="134"/>
      <c r="C276" s="206"/>
      <c r="D276" s="134"/>
      <c r="E276" s="166"/>
      <c r="F276" s="166"/>
      <c r="G276" s="184"/>
      <c r="H276" s="197" t="str">
        <f t="shared" si="48"/>
        <v/>
      </c>
      <c r="I276" s="197" t="str">
        <f t="shared" si="49"/>
        <v/>
      </c>
      <c r="J276" s="208"/>
    </row>
    <row r="277" spans="1:10" s="33" customFormat="1" ht="39.950000000000003" customHeight="1" x14ac:dyDescent="0.25">
      <c r="A277" s="53"/>
      <c r="B277" s="134"/>
      <c r="C277" s="206"/>
      <c r="D277" s="134"/>
      <c r="E277" s="166"/>
      <c r="F277" s="166"/>
      <c r="G277" s="184"/>
      <c r="H277" s="197" t="str">
        <f t="shared" si="48"/>
        <v/>
      </c>
      <c r="I277" s="197" t="str">
        <f t="shared" si="49"/>
        <v/>
      </c>
      <c r="J277" s="208"/>
    </row>
    <row r="278" spans="1:10" s="33" customFormat="1" ht="39.950000000000003" customHeight="1" x14ac:dyDescent="0.25">
      <c r="A278" s="53"/>
      <c r="B278" s="134"/>
      <c r="C278" s="206"/>
      <c r="D278" s="134"/>
      <c r="E278" s="166"/>
      <c r="F278" s="166"/>
      <c r="G278" s="184"/>
      <c r="H278" s="197" t="str">
        <f t="shared" si="48"/>
        <v/>
      </c>
      <c r="I278" s="197" t="str">
        <f t="shared" si="49"/>
        <v/>
      </c>
      <c r="J278" s="208"/>
    </row>
    <row r="279" spans="1:10" s="33" customFormat="1" ht="39.950000000000003" customHeight="1" x14ac:dyDescent="0.25">
      <c r="A279" s="53"/>
      <c r="B279" s="134"/>
      <c r="C279" s="206"/>
      <c r="D279" s="134"/>
      <c r="E279" s="166"/>
      <c r="F279" s="166"/>
      <c r="G279" s="184"/>
      <c r="H279" s="197" t="str">
        <f t="shared" si="48"/>
        <v/>
      </c>
      <c r="I279" s="197" t="str">
        <f t="shared" si="49"/>
        <v/>
      </c>
      <c r="J279" s="208"/>
    </row>
    <row r="280" spans="1:10" s="33" customFormat="1" ht="39.950000000000003" customHeight="1" x14ac:dyDescent="0.25">
      <c r="A280" s="53"/>
      <c r="B280" s="134"/>
      <c r="C280" s="206"/>
      <c r="D280" s="134"/>
      <c r="E280" s="166"/>
      <c r="F280" s="166"/>
      <c r="G280" s="184"/>
      <c r="H280" s="197" t="str">
        <f t="shared" ref="H280:H284" si="50">IF(G280="","",(E280-F280)-(E280-F280)/(1+G280/100))</f>
        <v/>
      </c>
      <c r="I280" s="197" t="str">
        <f t="shared" ref="I280:I284" si="51">IF(E280="","",(E280-F280-H280))</f>
        <v/>
      </c>
      <c r="J280" s="208"/>
    </row>
    <row r="281" spans="1:10" s="33" customFormat="1" ht="39.950000000000003" customHeight="1" x14ac:dyDescent="0.25">
      <c r="A281" s="53"/>
      <c r="B281" s="134"/>
      <c r="C281" s="206"/>
      <c r="D281" s="134"/>
      <c r="E281" s="166"/>
      <c r="F281" s="166"/>
      <c r="G281" s="184"/>
      <c r="H281" s="197" t="str">
        <f t="shared" si="50"/>
        <v/>
      </c>
      <c r="I281" s="197" t="str">
        <f t="shared" si="51"/>
        <v/>
      </c>
      <c r="J281" s="208"/>
    </row>
    <row r="282" spans="1:10" s="33" customFormat="1" ht="39.950000000000003" customHeight="1" x14ac:dyDescent="0.25">
      <c r="A282" s="53"/>
      <c r="B282" s="134"/>
      <c r="C282" s="206"/>
      <c r="D282" s="134"/>
      <c r="E282" s="166"/>
      <c r="F282" s="166"/>
      <c r="G282" s="184"/>
      <c r="H282" s="197" t="str">
        <f t="shared" si="50"/>
        <v/>
      </c>
      <c r="I282" s="197" t="str">
        <f t="shared" si="51"/>
        <v/>
      </c>
      <c r="J282" s="208"/>
    </row>
    <row r="283" spans="1:10" s="33" customFormat="1" ht="39.950000000000003" customHeight="1" x14ac:dyDescent="0.25">
      <c r="A283" s="53"/>
      <c r="B283" s="134"/>
      <c r="C283" s="206"/>
      <c r="D283" s="134"/>
      <c r="E283" s="166"/>
      <c r="F283" s="166"/>
      <c r="G283" s="184"/>
      <c r="H283" s="197" t="str">
        <f t="shared" si="50"/>
        <v/>
      </c>
      <c r="I283" s="197" t="str">
        <f t="shared" si="51"/>
        <v/>
      </c>
      <c r="J283" s="208"/>
    </row>
    <row r="284" spans="1:10" s="33" customFormat="1" ht="39.950000000000003" customHeight="1" thickBot="1" x14ac:dyDescent="0.3">
      <c r="A284" s="140"/>
      <c r="B284" s="141"/>
      <c r="C284" s="207"/>
      <c r="D284" s="141"/>
      <c r="E284" s="167"/>
      <c r="F284" s="167"/>
      <c r="G284" s="185"/>
      <c r="H284" s="198" t="str">
        <f t="shared" si="50"/>
        <v/>
      </c>
      <c r="I284" s="198" t="str">
        <f t="shared" si="51"/>
        <v/>
      </c>
      <c r="J284" s="209"/>
    </row>
    <row r="285" spans="1:10" s="217" customFormat="1" ht="50.1" customHeight="1" thickTop="1" thickBot="1" x14ac:dyDescent="0.3">
      <c r="A285" s="42"/>
      <c r="B285" s="156"/>
      <c r="C285" s="156"/>
      <c r="D285" s="182" t="s">
        <v>65</v>
      </c>
      <c r="E285" s="186">
        <f>SUM(E262:E284)</f>
        <v>0</v>
      </c>
      <c r="F285" s="186">
        <f t="shared" ref="F285" si="52">SUM(F262:F284)</f>
        <v>0</v>
      </c>
      <c r="G285" s="186"/>
      <c r="H285" s="186">
        <f t="shared" ref="H285" si="53">SUM(H262:H284)</f>
        <v>0</v>
      </c>
      <c r="I285" s="187">
        <f>SUM(I262:I284)</f>
        <v>0</v>
      </c>
      <c r="J285" s="199"/>
    </row>
    <row r="286" spans="1:10" s="217" customFormat="1" x14ac:dyDescent="0.2">
      <c r="B286" s="6"/>
    </row>
    <row r="287" spans="1:10" s="217" customFormat="1" x14ac:dyDescent="0.2">
      <c r="B287" s="6"/>
    </row>
    <row r="288" spans="1:10" s="217" customFormat="1" ht="24.95" customHeight="1" x14ac:dyDescent="0.35">
      <c r="A288" s="34"/>
      <c r="B288" s="35"/>
      <c r="D288" s="83"/>
      <c r="E288" s="83"/>
      <c r="F288" s="83"/>
      <c r="G288" s="83"/>
      <c r="H288" s="83"/>
      <c r="I288" s="84"/>
    </row>
    <row r="289" spans="1:11" s="37" customFormat="1" ht="27" customHeight="1" thickBot="1" x14ac:dyDescent="0.25">
      <c r="A289" s="39" t="s">
        <v>20</v>
      </c>
      <c r="C289" s="93"/>
      <c r="D289" s="93"/>
      <c r="E289" s="93"/>
      <c r="F289" s="93"/>
      <c r="G289" s="93"/>
      <c r="H289" s="93"/>
      <c r="I289" s="93"/>
      <c r="J289" s="225" t="s">
        <v>100</v>
      </c>
      <c r="K289" s="226">
        <f>K2</f>
        <v>1</v>
      </c>
    </row>
    <row r="290" spans="1:11" s="217" customFormat="1" ht="42" customHeight="1" thickBot="1" x14ac:dyDescent="0.25">
      <c r="A290" s="246"/>
      <c r="B290" s="246"/>
      <c r="C290" s="265">
        <f>$C$5</f>
        <v>0</v>
      </c>
      <c r="D290" s="266"/>
      <c r="E290" s="266"/>
      <c r="F290" s="266"/>
      <c r="G290" s="266"/>
      <c r="H290" s="266"/>
      <c r="I290" s="267"/>
    </row>
    <row r="291" spans="1:11" s="217" customFormat="1" ht="35.1" customHeight="1" x14ac:dyDescent="0.3">
      <c r="A291" s="82"/>
      <c r="B291" s="6"/>
      <c r="C291" s="90" t="s">
        <v>26</v>
      </c>
      <c r="D291" s="261"/>
      <c r="E291" s="261"/>
      <c r="F291" s="261"/>
      <c r="G291" s="261"/>
      <c r="H291" s="261"/>
      <c r="I291" s="261"/>
    </row>
    <row r="292" spans="1:11" s="217" customFormat="1" ht="35.1" customHeight="1" thickBot="1" x14ac:dyDescent="0.3">
      <c r="A292" s="15"/>
      <c r="B292" s="16"/>
      <c r="C292" s="15"/>
    </row>
    <row r="293" spans="1:11" s="19" customFormat="1" ht="35.1" customHeight="1" thickBot="1" x14ac:dyDescent="0.3">
      <c r="A293" s="100" t="s">
        <v>0</v>
      </c>
      <c r="B293" s="43"/>
      <c r="C293" s="4">
        <f>Start!$C$12</f>
        <v>0</v>
      </c>
      <c r="E293" s="18" t="s">
        <v>50</v>
      </c>
      <c r="F293" s="248">
        <f>Start!$C$22</f>
        <v>0</v>
      </c>
      <c r="G293" s="249"/>
      <c r="H293" s="115"/>
      <c r="I293" s="44"/>
    </row>
    <row r="294" spans="1:11" s="33" customFormat="1" ht="29.25" customHeight="1" x14ac:dyDescent="0.2">
      <c r="A294" s="101"/>
      <c r="B294" s="20"/>
      <c r="C294" s="21"/>
      <c r="D294" s="21"/>
      <c r="E294" s="21"/>
      <c r="F294" s="21"/>
      <c r="G294" s="21"/>
      <c r="H294" s="42"/>
      <c r="I294" s="46"/>
    </row>
    <row r="295" spans="1:11" s="25" customFormat="1" ht="108" x14ac:dyDescent="0.25">
      <c r="A295" s="22" t="str">
        <f>$A$10</f>
        <v>Beleg-Nr.</v>
      </c>
      <c r="B295" s="23" t="str">
        <f>$B$10</f>
        <v>Zahlungsdatum</v>
      </c>
      <c r="C295" s="22" t="str">
        <f>$C$10</f>
        <v>Rechnungssteller</v>
      </c>
      <c r="D295" s="22" t="str">
        <f>$D$10</f>
        <v>Rechnungs-datum</v>
      </c>
      <c r="E295" s="22" t="str">
        <f>$E$10</f>
        <v>bezahlter Rechnungsbetrag
(brutto)</v>
      </c>
      <c r="F295" s="22" t="str">
        <f>$F$10</f>
        <v>in Rechnung
nicht genutzter ausgewiesener Betrag für Skonti, Rabatte
(brutto)</v>
      </c>
      <c r="G295" s="22" t="s">
        <v>25</v>
      </c>
      <c r="H295" s="22" t="s">
        <v>41</v>
      </c>
      <c r="I295" s="22" t="s">
        <v>35</v>
      </c>
      <c r="J295" s="24" t="s">
        <v>38</v>
      </c>
    </row>
    <row r="296" spans="1:11" s="31" customFormat="1" ht="18" x14ac:dyDescent="0.25">
      <c r="A296" s="26"/>
      <c r="B296" s="27"/>
      <c r="C296" s="28"/>
      <c r="D296" s="28"/>
      <c r="E296" s="29" t="str">
        <f>$E$11</f>
        <v>[EURO]</v>
      </c>
      <c r="F296" s="29" t="str">
        <f>$F$11</f>
        <v>[EURO]</v>
      </c>
      <c r="G296" s="29" t="str">
        <f>$G$11</f>
        <v>%</v>
      </c>
      <c r="H296" s="29" t="str">
        <f>$H$11</f>
        <v>EUR</v>
      </c>
      <c r="I296" s="129" t="str">
        <f>$I$11</f>
        <v>[EURO]</v>
      </c>
      <c r="J296" s="30"/>
    </row>
    <row r="297" spans="1:11" s="102" customFormat="1" ht="18" x14ac:dyDescent="0.25">
      <c r="A297" s="138" t="str">
        <f>$A$12</f>
        <v>(1)</v>
      </c>
      <c r="B297" s="139" t="str">
        <f>$B$12</f>
        <v>(2)</v>
      </c>
      <c r="C297" s="138" t="str">
        <f>$C$12</f>
        <v>(3)</v>
      </c>
      <c r="D297" s="138" t="str">
        <f>$D$12</f>
        <v>(4)</v>
      </c>
      <c r="E297" s="122" t="str">
        <f>$E$12</f>
        <v>(5)</v>
      </c>
      <c r="F297" s="122" t="str">
        <f>$F$12</f>
        <v>(6)</v>
      </c>
      <c r="G297" s="122" t="str">
        <f>$G$12</f>
        <v>(7)</v>
      </c>
      <c r="H297" s="122" t="str">
        <f>$H$12</f>
        <v>(8)</v>
      </c>
      <c r="I297" s="128" t="str">
        <f>$I$12</f>
        <v>(9)</v>
      </c>
      <c r="J297" s="128" t="str">
        <f>$J$12</f>
        <v>(10)</v>
      </c>
    </row>
    <row r="298" spans="1:11" s="33" customFormat="1" ht="39.950000000000003" customHeight="1" x14ac:dyDescent="0.25">
      <c r="A298" s="263" t="s">
        <v>75</v>
      </c>
      <c r="B298" s="264"/>
      <c r="C298" s="264"/>
      <c r="D298" s="264"/>
      <c r="E298" s="165">
        <f>E285</f>
        <v>0</v>
      </c>
      <c r="F298" s="165">
        <f t="shared" ref="F298:I298" si="54">F285</f>
        <v>0</v>
      </c>
      <c r="G298" s="165"/>
      <c r="H298" s="165">
        <f t="shared" si="54"/>
        <v>0</v>
      </c>
      <c r="I298" s="165">
        <f t="shared" si="54"/>
        <v>0</v>
      </c>
      <c r="J298" s="208"/>
    </row>
    <row r="299" spans="1:11" s="33" customFormat="1" ht="39.950000000000003" customHeight="1" x14ac:dyDescent="0.25">
      <c r="A299" s="53"/>
      <c r="B299" s="134"/>
      <c r="C299" s="206"/>
      <c r="D299" s="134"/>
      <c r="E299" s="166"/>
      <c r="F299" s="166"/>
      <c r="G299" s="184"/>
      <c r="H299" s="197" t="str">
        <f t="shared" ref="H299:H314" si="55">IF(G299="","",(E299-F299)-(E299-F299)/(1+G299/100))</f>
        <v/>
      </c>
      <c r="I299" s="197" t="str">
        <f t="shared" ref="I299:I315" si="56">IF(E299="","",(E299-F299-H299))</f>
        <v/>
      </c>
      <c r="J299" s="208"/>
    </row>
    <row r="300" spans="1:11" s="33" customFormat="1" ht="39.950000000000003" customHeight="1" x14ac:dyDescent="0.25">
      <c r="A300" s="53"/>
      <c r="B300" s="134"/>
      <c r="C300" s="206"/>
      <c r="D300" s="134"/>
      <c r="E300" s="166"/>
      <c r="F300" s="166"/>
      <c r="G300" s="184"/>
      <c r="H300" s="197" t="str">
        <f t="shared" si="55"/>
        <v/>
      </c>
      <c r="I300" s="197" t="str">
        <f t="shared" si="56"/>
        <v/>
      </c>
      <c r="J300" s="208"/>
    </row>
    <row r="301" spans="1:11" s="33" customFormat="1" ht="39.950000000000003" customHeight="1" x14ac:dyDescent="0.25">
      <c r="A301" s="53"/>
      <c r="B301" s="134"/>
      <c r="C301" s="206"/>
      <c r="D301" s="134"/>
      <c r="E301" s="166"/>
      <c r="F301" s="166"/>
      <c r="G301" s="184"/>
      <c r="H301" s="197" t="str">
        <f t="shared" si="55"/>
        <v/>
      </c>
      <c r="I301" s="197" t="str">
        <f t="shared" si="56"/>
        <v/>
      </c>
      <c r="J301" s="208"/>
    </row>
    <row r="302" spans="1:11" s="33" customFormat="1" ht="39.950000000000003" customHeight="1" x14ac:dyDescent="0.25">
      <c r="A302" s="53"/>
      <c r="B302" s="134"/>
      <c r="C302" s="206"/>
      <c r="D302" s="134"/>
      <c r="E302" s="166"/>
      <c r="F302" s="166"/>
      <c r="G302" s="184"/>
      <c r="H302" s="197" t="str">
        <f t="shared" si="55"/>
        <v/>
      </c>
      <c r="I302" s="197" t="str">
        <f t="shared" si="56"/>
        <v/>
      </c>
      <c r="J302" s="208"/>
    </row>
    <row r="303" spans="1:11" s="33" customFormat="1" ht="39.950000000000003" customHeight="1" x14ac:dyDescent="0.25">
      <c r="A303" s="53"/>
      <c r="B303" s="134"/>
      <c r="C303" s="206"/>
      <c r="D303" s="134"/>
      <c r="E303" s="166"/>
      <c r="F303" s="166"/>
      <c r="G303" s="184"/>
      <c r="H303" s="197" t="str">
        <f t="shared" si="55"/>
        <v/>
      </c>
      <c r="I303" s="197" t="str">
        <f t="shared" si="56"/>
        <v/>
      </c>
      <c r="J303" s="208"/>
    </row>
    <row r="304" spans="1:11" s="33" customFormat="1" ht="39.950000000000003" customHeight="1" x14ac:dyDescent="0.25">
      <c r="A304" s="53"/>
      <c r="B304" s="134"/>
      <c r="C304" s="206"/>
      <c r="D304" s="134"/>
      <c r="E304" s="166"/>
      <c r="F304" s="166"/>
      <c r="G304" s="184"/>
      <c r="H304" s="197" t="str">
        <f t="shared" si="55"/>
        <v/>
      </c>
      <c r="I304" s="197" t="str">
        <f t="shared" si="56"/>
        <v/>
      </c>
      <c r="J304" s="208"/>
    </row>
    <row r="305" spans="1:10" s="33" customFormat="1" ht="39.950000000000003" customHeight="1" x14ac:dyDescent="0.25">
      <c r="A305" s="53"/>
      <c r="B305" s="134"/>
      <c r="C305" s="206"/>
      <c r="D305" s="134"/>
      <c r="E305" s="166"/>
      <c r="F305" s="166"/>
      <c r="G305" s="184"/>
      <c r="H305" s="197" t="str">
        <f t="shared" si="55"/>
        <v/>
      </c>
      <c r="I305" s="197" t="str">
        <f t="shared" si="56"/>
        <v/>
      </c>
      <c r="J305" s="208"/>
    </row>
    <row r="306" spans="1:10" s="33" customFormat="1" ht="39.950000000000003" customHeight="1" x14ac:dyDescent="0.25">
      <c r="A306" s="53"/>
      <c r="B306" s="134"/>
      <c r="C306" s="206"/>
      <c r="D306" s="134"/>
      <c r="E306" s="166"/>
      <c r="F306" s="166"/>
      <c r="G306" s="184"/>
      <c r="H306" s="197" t="str">
        <f t="shared" si="55"/>
        <v/>
      </c>
      <c r="I306" s="197" t="str">
        <f t="shared" si="56"/>
        <v/>
      </c>
      <c r="J306" s="208"/>
    </row>
    <row r="307" spans="1:10" s="33" customFormat="1" ht="39.950000000000003" customHeight="1" x14ac:dyDescent="0.25">
      <c r="A307" s="53"/>
      <c r="B307" s="134"/>
      <c r="C307" s="206"/>
      <c r="D307" s="134"/>
      <c r="E307" s="166"/>
      <c r="F307" s="166"/>
      <c r="G307" s="184"/>
      <c r="H307" s="197" t="str">
        <f t="shared" si="55"/>
        <v/>
      </c>
      <c r="I307" s="197" t="str">
        <f t="shared" si="56"/>
        <v/>
      </c>
      <c r="J307" s="208"/>
    </row>
    <row r="308" spans="1:10" s="33" customFormat="1" ht="39.950000000000003" customHeight="1" x14ac:dyDescent="0.25">
      <c r="A308" s="53"/>
      <c r="B308" s="134"/>
      <c r="C308" s="206"/>
      <c r="D308" s="134"/>
      <c r="E308" s="166"/>
      <c r="F308" s="166"/>
      <c r="G308" s="184"/>
      <c r="H308" s="197" t="str">
        <f t="shared" si="55"/>
        <v/>
      </c>
      <c r="I308" s="197" t="str">
        <f t="shared" si="56"/>
        <v/>
      </c>
      <c r="J308" s="208"/>
    </row>
    <row r="309" spans="1:10" s="33" customFormat="1" ht="39.950000000000003" customHeight="1" x14ac:dyDescent="0.25">
      <c r="A309" s="53"/>
      <c r="B309" s="134"/>
      <c r="C309" s="206"/>
      <c r="D309" s="134"/>
      <c r="E309" s="166"/>
      <c r="F309" s="166"/>
      <c r="G309" s="184"/>
      <c r="H309" s="197" t="str">
        <f t="shared" si="55"/>
        <v/>
      </c>
      <c r="I309" s="197" t="str">
        <f t="shared" si="56"/>
        <v/>
      </c>
      <c r="J309" s="208"/>
    </row>
    <row r="310" spans="1:10" s="33" customFormat="1" ht="39.950000000000003" customHeight="1" x14ac:dyDescent="0.25">
      <c r="A310" s="53"/>
      <c r="B310" s="134"/>
      <c r="C310" s="206"/>
      <c r="D310" s="134"/>
      <c r="E310" s="166"/>
      <c r="F310" s="166"/>
      <c r="G310" s="184"/>
      <c r="H310" s="197" t="str">
        <f t="shared" si="55"/>
        <v/>
      </c>
      <c r="I310" s="197" t="str">
        <f t="shared" si="56"/>
        <v/>
      </c>
      <c r="J310" s="208"/>
    </row>
    <row r="311" spans="1:10" s="33" customFormat="1" ht="39.950000000000003" customHeight="1" x14ac:dyDescent="0.25">
      <c r="A311" s="53"/>
      <c r="B311" s="134"/>
      <c r="C311" s="206"/>
      <c r="D311" s="134"/>
      <c r="E311" s="166"/>
      <c r="F311" s="166"/>
      <c r="G311" s="184"/>
      <c r="H311" s="197" t="str">
        <f t="shared" si="55"/>
        <v/>
      </c>
      <c r="I311" s="197" t="str">
        <f t="shared" si="56"/>
        <v/>
      </c>
      <c r="J311" s="208"/>
    </row>
    <row r="312" spans="1:10" s="33" customFormat="1" ht="39.950000000000003" customHeight="1" x14ac:dyDescent="0.25">
      <c r="A312" s="53"/>
      <c r="B312" s="134"/>
      <c r="C312" s="206"/>
      <c r="D312" s="134"/>
      <c r="E312" s="166"/>
      <c r="F312" s="166"/>
      <c r="G312" s="184"/>
      <c r="H312" s="197" t="str">
        <f t="shared" si="55"/>
        <v/>
      </c>
      <c r="I312" s="197" t="str">
        <f t="shared" si="56"/>
        <v/>
      </c>
      <c r="J312" s="208"/>
    </row>
    <row r="313" spans="1:10" s="33" customFormat="1" ht="39.950000000000003" customHeight="1" x14ac:dyDescent="0.25">
      <c r="A313" s="53"/>
      <c r="B313" s="134"/>
      <c r="C313" s="206"/>
      <c r="D313" s="134"/>
      <c r="E313" s="166"/>
      <c r="F313" s="166"/>
      <c r="G313" s="184"/>
      <c r="H313" s="197" t="str">
        <f t="shared" si="55"/>
        <v/>
      </c>
      <c r="I313" s="197" t="str">
        <f t="shared" si="56"/>
        <v/>
      </c>
      <c r="J313" s="208"/>
    </row>
    <row r="314" spans="1:10" s="33" customFormat="1" ht="39.950000000000003" customHeight="1" x14ac:dyDescent="0.25">
      <c r="A314" s="53"/>
      <c r="B314" s="134"/>
      <c r="C314" s="206"/>
      <c r="D314" s="134"/>
      <c r="E314" s="166"/>
      <c r="F314" s="166"/>
      <c r="G314" s="184"/>
      <c r="H314" s="197" t="str">
        <f t="shared" si="55"/>
        <v/>
      </c>
      <c r="I314" s="197" t="str">
        <f t="shared" si="56"/>
        <v/>
      </c>
      <c r="J314" s="208"/>
    </row>
    <row r="315" spans="1:10" s="33" customFormat="1" ht="39.950000000000003" customHeight="1" x14ac:dyDescent="0.25">
      <c r="A315" s="53"/>
      <c r="B315" s="134"/>
      <c r="C315" s="206"/>
      <c r="D315" s="134"/>
      <c r="E315" s="166"/>
      <c r="F315" s="166"/>
      <c r="G315" s="184"/>
      <c r="H315" s="197" t="str">
        <f t="shared" ref="H315:H320" si="57">IF(G315="","",(E315-F315)-(E315-F315)/(1+G315/100))</f>
        <v/>
      </c>
      <c r="I315" s="197" t="str">
        <f t="shared" si="56"/>
        <v/>
      </c>
      <c r="J315" s="208"/>
    </row>
    <row r="316" spans="1:10" s="33" customFormat="1" ht="39.950000000000003" customHeight="1" x14ac:dyDescent="0.25">
      <c r="A316" s="53"/>
      <c r="B316" s="134"/>
      <c r="C316" s="206"/>
      <c r="D316" s="134"/>
      <c r="E316" s="166"/>
      <c r="F316" s="166"/>
      <c r="G316" s="184"/>
      <c r="H316" s="197" t="str">
        <f t="shared" si="57"/>
        <v/>
      </c>
      <c r="I316" s="197" t="str">
        <f t="shared" ref="I316:I320" si="58">IF(E316="","",(E316-F316-H316))</f>
        <v/>
      </c>
      <c r="J316" s="208"/>
    </row>
    <row r="317" spans="1:10" s="33" customFormat="1" ht="39.950000000000003" customHeight="1" x14ac:dyDescent="0.25">
      <c r="A317" s="53"/>
      <c r="B317" s="134"/>
      <c r="C317" s="206"/>
      <c r="D317" s="134"/>
      <c r="E317" s="166"/>
      <c r="F317" s="166"/>
      <c r="G317" s="184"/>
      <c r="H317" s="197" t="str">
        <f t="shared" si="57"/>
        <v/>
      </c>
      <c r="I317" s="197" t="str">
        <f t="shared" si="58"/>
        <v/>
      </c>
      <c r="J317" s="208"/>
    </row>
    <row r="318" spans="1:10" s="33" customFormat="1" ht="39.950000000000003" customHeight="1" x14ac:dyDescent="0.25">
      <c r="A318" s="53"/>
      <c r="B318" s="134"/>
      <c r="C318" s="206"/>
      <c r="D318" s="134"/>
      <c r="E318" s="166"/>
      <c r="F318" s="166"/>
      <c r="G318" s="184"/>
      <c r="H318" s="197" t="str">
        <f t="shared" si="57"/>
        <v/>
      </c>
      <c r="I318" s="197" t="str">
        <f t="shared" si="58"/>
        <v/>
      </c>
      <c r="J318" s="208"/>
    </row>
    <row r="319" spans="1:10" s="33" customFormat="1" ht="39.950000000000003" customHeight="1" x14ac:dyDescent="0.25">
      <c r="A319" s="53"/>
      <c r="B319" s="134"/>
      <c r="C319" s="206"/>
      <c r="D319" s="134"/>
      <c r="E319" s="166"/>
      <c r="F319" s="166"/>
      <c r="G319" s="184"/>
      <c r="H319" s="197" t="str">
        <f t="shared" si="57"/>
        <v/>
      </c>
      <c r="I319" s="197" t="str">
        <f t="shared" si="58"/>
        <v/>
      </c>
      <c r="J319" s="208"/>
    </row>
    <row r="320" spans="1:10" s="33" customFormat="1" ht="39.950000000000003" customHeight="1" thickBot="1" x14ac:dyDescent="0.3">
      <c r="A320" s="140"/>
      <c r="B320" s="141"/>
      <c r="C320" s="207"/>
      <c r="D320" s="141"/>
      <c r="E320" s="167"/>
      <c r="F320" s="167"/>
      <c r="G320" s="185"/>
      <c r="H320" s="198" t="str">
        <f t="shared" si="57"/>
        <v/>
      </c>
      <c r="I320" s="198" t="str">
        <f t="shared" si="58"/>
        <v/>
      </c>
      <c r="J320" s="209"/>
    </row>
    <row r="321" spans="1:11" s="217" customFormat="1" ht="50.1" customHeight="1" thickTop="1" thickBot="1" x14ac:dyDescent="0.3">
      <c r="A321" s="42"/>
      <c r="B321" s="156"/>
      <c r="C321" s="156"/>
      <c r="D321" s="182" t="s">
        <v>65</v>
      </c>
      <c r="E321" s="186">
        <f>SUM(E298:E320)</f>
        <v>0</v>
      </c>
      <c r="F321" s="186">
        <f t="shared" ref="F321" si="59">SUM(F298:F320)</f>
        <v>0</v>
      </c>
      <c r="G321" s="186"/>
      <c r="H321" s="186">
        <f t="shared" ref="H321" si="60">SUM(H298:H320)</f>
        <v>0</v>
      </c>
      <c r="I321" s="187">
        <f>SUM(I298:I320)</f>
        <v>0</v>
      </c>
      <c r="J321" s="199"/>
    </row>
    <row r="322" spans="1:11" s="217" customFormat="1" x14ac:dyDescent="0.2">
      <c r="B322" s="6"/>
    </row>
    <row r="323" spans="1:11" s="217" customFormat="1" x14ac:dyDescent="0.2">
      <c r="B323" s="6"/>
    </row>
    <row r="324" spans="1:11" s="217" customFormat="1" ht="24.95" customHeight="1" x14ac:dyDescent="0.35">
      <c r="A324" s="34"/>
      <c r="B324" s="35"/>
      <c r="D324" s="83"/>
      <c r="E324" s="83"/>
      <c r="F324" s="83"/>
      <c r="G324" s="83"/>
      <c r="H324" s="83"/>
      <c r="I324" s="84"/>
    </row>
    <row r="325" spans="1:11" s="37" customFormat="1" ht="27" customHeight="1" thickBot="1" x14ac:dyDescent="0.25">
      <c r="A325" s="39" t="s">
        <v>20</v>
      </c>
      <c r="C325" s="93"/>
      <c r="D325" s="93"/>
      <c r="E325" s="93"/>
      <c r="F325" s="93"/>
      <c r="G325" s="93"/>
      <c r="H325" s="93"/>
      <c r="I325" s="93"/>
      <c r="J325" s="225" t="s">
        <v>101</v>
      </c>
      <c r="K325" s="226">
        <f>K2</f>
        <v>1</v>
      </c>
    </row>
    <row r="326" spans="1:11" s="217" customFormat="1" ht="42" customHeight="1" thickBot="1" x14ac:dyDescent="0.25">
      <c r="A326" s="246"/>
      <c r="B326" s="246"/>
      <c r="C326" s="265">
        <f>$C$5</f>
        <v>0</v>
      </c>
      <c r="D326" s="266"/>
      <c r="E326" s="266"/>
      <c r="F326" s="266"/>
      <c r="G326" s="266"/>
      <c r="H326" s="266"/>
      <c r="I326" s="267"/>
    </row>
    <row r="327" spans="1:11" s="217" customFormat="1" ht="35.1" customHeight="1" x14ac:dyDescent="0.3">
      <c r="A327" s="82"/>
      <c r="B327" s="6"/>
      <c r="C327" s="90" t="s">
        <v>26</v>
      </c>
      <c r="D327" s="261"/>
      <c r="E327" s="261"/>
      <c r="F327" s="261"/>
      <c r="G327" s="261"/>
      <c r="H327" s="261"/>
      <c r="I327" s="261"/>
    </row>
    <row r="328" spans="1:11" s="217" customFormat="1" ht="35.1" customHeight="1" thickBot="1" x14ac:dyDescent="0.3">
      <c r="A328" s="15"/>
      <c r="B328" s="16"/>
      <c r="C328" s="15"/>
    </row>
    <row r="329" spans="1:11" s="19" customFormat="1" ht="35.1" customHeight="1" thickBot="1" x14ac:dyDescent="0.3">
      <c r="A329" s="100" t="s">
        <v>0</v>
      </c>
      <c r="B329" s="43"/>
      <c r="C329" s="4">
        <f>Start!$C$12</f>
        <v>0</v>
      </c>
      <c r="E329" s="18" t="s">
        <v>50</v>
      </c>
      <c r="F329" s="248">
        <f>Start!$C$22</f>
        <v>0</v>
      </c>
      <c r="G329" s="249"/>
      <c r="H329" s="115"/>
      <c r="I329" s="44"/>
    </row>
    <row r="330" spans="1:11" s="33" customFormat="1" ht="29.25" customHeight="1" x14ac:dyDescent="0.2">
      <c r="A330" s="101"/>
      <c r="B330" s="20"/>
      <c r="C330" s="21"/>
      <c r="D330" s="21"/>
      <c r="E330" s="21"/>
      <c r="F330" s="21"/>
      <c r="G330" s="21"/>
      <c r="H330" s="42"/>
      <c r="I330" s="46"/>
    </row>
    <row r="331" spans="1:11" s="25" customFormat="1" ht="108" x14ac:dyDescent="0.25">
      <c r="A331" s="22" t="str">
        <f>$A$10</f>
        <v>Beleg-Nr.</v>
      </c>
      <c r="B331" s="23" t="str">
        <f>$B$10</f>
        <v>Zahlungsdatum</v>
      </c>
      <c r="C331" s="22" t="str">
        <f>$C$10</f>
        <v>Rechnungssteller</v>
      </c>
      <c r="D331" s="22" t="str">
        <f>$D$10</f>
        <v>Rechnungs-datum</v>
      </c>
      <c r="E331" s="22" t="str">
        <f>$E$10</f>
        <v>bezahlter Rechnungsbetrag
(brutto)</v>
      </c>
      <c r="F331" s="22" t="str">
        <f>$F$10</f>
        <v>in Rechnung
nicht genutzter ausgewiesener Betrag für Skonti, Rabatte
(brutto)</v>
      </c>
      <c r="G331" s="22" t="s">
        <v>25</v>
      </c>
      <c r="H331" s="22" t="s">
        <v>41</v>
      </c>
      <c r="I331" s="22" t="s">
        <v>35</v>
      </c>
      <c r="J331" s="24" t="s">
        <v>38</v>
      </c>
    </row>
    <row r="332" spans="1:11" s="31" customFormat="1" ht="18" x14ac:dyDescent="0.25">
      <c r="A332" s="26"/>
      <c r="B332" s="27"/>
      <c r="C332" s="28"/>
      <c r="D332" s="28"/>
      <c r="E332" s="29" t="str">
        <f>$E$11</f>
        <v>[EURO]</v>
      </c>
      <c r="F332" s="29" t="str">
        <f>$F$11</f>
        <v>[EURO]</v>
      </c>
      <c r="G332" s="29" t="str">
        <f>$G$11</f>
        <v>%</v>
      </c>
      <c r="H332" s="29" t="str">
        <f>$H$11</f>
        <v>EUR</v>
      </c>
      <c r="I332" s="129" t="str">
        <f>$I$11</f>
        <v>[EURO]</v>
      </c>
      <c r="J332" s="30"/>
    </row>
    <row r="333" spans="1:11" s="102" customFormat="1" ht="18" x14ac:dyDescent="0.25">
      <c r="A333" s="138" t="str">
        <f>$A$12</f>
        <v>(1)</v>
      </c>
      <c r="B333" s="139" t="str">
        <f>$B$12</f>
        <v>(2)</v>
      </c>
      <c r="C333" s="138" t="str">
        <f>$C$12</f>
        <v>(3)</v>
      </c>
      <c r="D333" s="138" t="str">
        <f>$D$12</f>
        <v>(4)</v>
      </c>
      <c r="E333" s="122" t="str">
        <f>$E$12</f>
        <v>(5)</v>
      </c>
      <c r="F333" s="122" t="str">
        <f>$F$12</f>
        <v>(6)</v>
      </c>
      <c r="G333" s="122" t="str">
        <f>$G$12</f>
        <v>(7)</v>
      </c>
      <c r="H333" s="122" t="str">
        <f>$H$12</f>
        <v>(8)</v>
      </c>
      <c r="I333" s="128" t="str">
        <f>$I$12</f>
        <v>(9)</v>
      </c>
      <c r="J333" s="128" t="str">
        <f>$J$12</f>
        <v>(10)</v>
      </c>
    </row>
    <row r="334" spans="1:11" s="33" customFormat="1" ht="39.950000000000003" customHeight="1" x14ac:dyDescent="0.25">
      <c r="A334" s="263" t="s">
        <v>76</v>
      </c>
      <c r="B334" s="264"/>
      <c r="C334" s="264"/>
      <c r="D334" s="264"/>
      <c r="E334" s="165">
        <f>E321</f>
        <v>0</v>
      </c>
      <c r="F334" s="165">
        <f t="shared" ref="F334:I334" si="61">F321</f>
        <v>0</v>
      </c>
      <c r="G334" s="165"/>
      <c r="H334" s="165">
        <f t="shared" si="61"/>
        <v>0</v>
      </c>
      <c r="I334" s="165">
        <f t="shared" si="61"/>
        <v>0</v>
      </c>
      <c r="J334" s="208"/>
    </row>
    <row r="335" spans="1:11" s="33" customFormat="1" ht="39.950000000000003" customHeight="1" x14ac:dyDescent="0.25">
      <c r="A335" s="53"/>
      <c r="B335" s="134"/>
      <c r="C335" s="206"/>
      <c r="D335" s="134"/>
      <c r="E335" s="166"/>
      <c r="F335" s="166"/>
      <c r="G335" s="184"/>
      <c r="H335" s="197" t="str">
        <f t="shared" ref="H335:H350" si="62">IF(G335="","",(E335-F335)-(E335-F335)/(1+G335/100))</f>
        <v/>
      </c>
      <c r="I335" s="197" t="str">
        <f t="shared" ref="I335:I350" si="63">IF(E335="","",(E335-F335-H335))</f>
        <v/>
      </c>
      <c r="J335" s="208"/>
    </row>
    <row r="336" spans="1:11" s="33" customFormat="1" ht="39.950000000000003" customHeight="1" x14ac:dyDescent="0.25">
      <c r="A336" s="53"/>
      <c r="B336" s="134"/>
      <c r="C336" s="206"/>
      <c r="D336" s="134"/>
      <c r="E336" s="166"/>
      <c r="F336" s="166"/>
      <c r="G336" s="184"/>
      <c r="H336" s="197" t="str">
        <f t="shared" si="62"/>
        <v/>
      </c>
      <c r="I336" s="197" t="str">
        <f t="shared" si="63"/>
        <v/>
      </c>
      <c r="J336" s="208"/>
    </row>
    <row r="337" spans="1:10" s="33" customFormat="1" ht="39.950000000000003" customHeight="1" x14ac:dyDescent="0.25">
      <c r="A337" s="53"/>
      <c r="B337" s="134"/>
      <c r="C337" s="206"/>
      <c r="D337" s="134"/>
      <c r="E337" s="166"/>
      <c r="F337" s="166"/>
      <c r="G337" s="184"/>
      <c r="H337" s="197" t="str">
        <f t="shared" si="62"/>
        <v/>
      </c>
      <c r="I337" s="197" t="str">
        <f t="shared" si="63"/>
        <v/>
      </c>
      <c r="J337" s="208"/>
    </row>
    <row r="338" spans="1:10" s="33" customFormat="1" ht="39.950000000000003" customHeight="1" x14ac:dyDescent="0.25">
      <c r="A338" s="53"/>
      <c r="B338" s="134"/>
      <c r="C338" s="206"/>
      <c r="D338" s="134"/>
      <c r="E338" s="166"/>
      <c r="F338" s="166"/>
      <c r="G338" s="184"/>
      <c r="H338" s="197" t="str">
        <f t="shared" si="62"/>
        <v/>
      </c>
      <c r="I338" s="197" t="str">
        <f t="shared" si="63"/>
        <v/>
      </c>
      <c r="J338" s="208"/>
    </row>
    <row r="339" spans="1:10" s="33" customFormat="1" ht="39.950000000000003" customHeight="1" x14ac:dyDescent="0.25">
      <c r="A339" s="53"/>
      <c r="B339" s="134"/>
      <c r="C339" s="206"/>
      <c r="D339" s="134"/>
      <c r="E339" s="166"/>
      <c r="F339" s="166"/>
      <c r="G339" s="184"/>
      <c r="H339" s="197" t="str">
        <f t="shared" si="62"/>
        <v/>
      </c>
      <c r="I339" s="197" t="str">
        <f t="shared" si="63"/>
        <v/>
      </c>
      <c r="J339" s="208"/>
    </row>
    <row r="340" spans="1:10" s="33" customFormat="1" ht="39.950000000000003" customHeight="1" x14ac:dyDescent="0.25">
      <c r="A340" s="53"/>
      <c r="B340" s="134"/>
      <c r="C340" s="206"/>
      <c r="D340" s="134"/>
      <c r="E340" s="166"/>
      <c r="F340" s="166"/>
      <c r="G340" s="184"/>
      <c r="H340" s="197" t="str">
        <f t="shared" si="62"/>
        <v/>
      </c>
      <c r="I340" s="197" t="str">
        <f t="shared" si="63"/>
        <v/>
      </c>
      <c r="J340" s="208"/>
    </row>
    <row r="341" spans="1:10" s="33" customFormat="1" ht="39.950000000000003" customHeight="1" x14ac:dyDescent="0.25">
      <c r="A341" s="53"/>
      <c r="B341" s="134"/>
      <c r="C341" s="206"/>
      <c r="D341" s="134"/>
      <c r="E341" s="166"/>
      <c r="F341" s="166"/>
      <c r="G341" s="184"/>
      <c r="H341" s="197" t="str">
        <f t="shared" si="62"/>
        <v/>
      </c>
      <c r="I341" s="197" t="str">
        <f t="shared" si="63"/>
        <v/>
      </c>
      <c r="J341" s="208"/>
    </row>
    <row r="342" spans="1:10" s="33" customFormat="1" ht="39.950000000000003" customHeight="1" x14ac:dyDescent="0.25">
      <c r="A342" s="53"/>
      <c r="B342" s="134"/>
      <c r="C342" s="206"/>
      <c r="D342" s="134"/>
      <c r="E342" s="166"/>
      <c r="F342" s="166"/>
      <c r="G342" s="184"/>
      <c r="H342" s="197" t="str">
        <f t="shared" si="62"/>
        <v/>
      </c>
      <c r="I342" s="197" t="str">
        <f t="shared" si="63"/>
        <v/>
      </c>
      <c r="J342" s="208"/>
    </row>
    <row r="343" spans="1:10" s="33" customFormat="1" ht="39.950000000000003" customHeight="1" x14ac:dyDescent="0.25">
      <c r="A343" s="53"/>
      <c r="B343" s="134"/>
      <c r="C343" s="206"/>
      <c r="D343" s="134"/>
      <c r="E343" s="166"/>
      <c r="F343" s="166"/>
      <c r="G343" s="184"/>
      <c r="H343" s="197" t="str">
        <f t="shared" si="62"/>
        <v/>
      </c>
      <c r="I343" s="197" t="str">
        <f t="shared" si="63"/>
        <v/>
      </c>
      <c r="J343" s="208"/>
    </row>
    <row r="344" spans="1:10" s="33" customFormat="1" ht="39.950000000000003" customHeight="1" x14ac:dyDescent="0.25">
      <c r="A344" s="53"/>
      <c r="B344" s="134"/>
      <c r="C344" s="206"/>
      <c r="D344" s="134"/>
      <c r="E344" s="166"/>
      <c r="F344" s="166"/>
      <c r="G344" s="184"/>
      <c r="H344" s="197" t="str">
        <f t="shared" si="62"/>
        <v/>
      </c>
      <c r="I344" s="197" t="str">
        <f t="shared" si="63"/>
        <v/>
      </c>
      <c r="J344" s="208"/>
    </row>
    <row r="345" spans="1:10" s="33" customFormat="1" ht="39.950000000000003" customHeight="1" x14ac:dyDescent="0.25">
      <c r="A345" s="53"/>
      <c r="B345" s="134"/>
      <c r="C345" s="206"/>
      <c r="D345" s="134"/>
      <c r="E345" s="166"/>
      <c r="F345" s="166"/>
      <c r="G345" s="184"/>
      <c r="H345" s="197" t="str">
        <f t="shared" si="62"/>
        <v/>
      </c>
      <c r="I345" s="197" t="str">
        <f t="shared" si="63"/>
        <v/>
      </c>
      <c r="J345" s="208"/>
    </row>
    <row r="346" spans="1:10" s="33" customFormat="1" ht="39.950000000000003" customHeight="1" x14ac:dyDescent="0.25">
      <c r="A346" s="53"/>
      <c r="B346" s="134"/>
      <c r="C346" s="206"/>
      <c r="D346" s="134"/>
      <c r="E346" s="166"/>
      <c r="F346" s="166"/>
      <c r="G346" s="184"/>
      <c r="H346" s="197" t="str">
        <f t="shared" si="62"/>
        <v/>
      </c>
      <c r="I346" s="197" t="str">
        <f t="shared" si="63"/>
        <v/>
      </c>
      <c r="J346" s="208"/>
    </row>
    <row r="347" spans="1:10" s="33" customFormat="1" ht="39.950000000000003" customHeight="1" x14ac:dyDescent="0.25">
      <c r="A347" s="53"/>
      <c r="B347" s="134"/>
      <c r="C347" s="206"/>
      <c r="D347" s="134"/>
      <c r="E347" s="166"/>
      <c r="F347" s="166"/>
      <c r="G347" s="184"/>
      <c r="H347" s="197" t="str">
        <f t="shared" si="62"/>
        <v/>
      </c>
      <c r="I347" s="197" t="str">
        <f t="shared" si="63"/>
        <v/>
      </c>
      <c r="J347" s="208"/>
    </row>
    <row r="348" spans="1:10" s="33" customFormat="1" ht="39.950000000000003" customHeight="1" x14ac:dyDescent="0.25">
      <c r="A348" s="53"/>
      <c r="B348" s="134"/>
      <c r="C348" s="206"/>
      <c r="D348" s="134"/>
      <c r="E348" s="166"/>
      <c r="F348" s="166"/>
      <c r="G348" s="184"/>
      <c r="H348" s="197" t="str">
        <f t="shared" si="62"/>
        <v/>
      </c>
      <c r="I348" s="197" t="str">
        <f t="shared" si="63"/>
        <v/>
      </c>
      <c r="J348" s="208"/>
    </row>
    <row r="349" spans="1:10" s="33" customFormat="1" ht="39.950000000000003" customHeight="1" x14ac:dyDescent="0.25">
      <c r="A349" s="53"/>
      <c r="B349" s="134"/>
      <c r="C349" s="206"/>
      <c r="D349" s="134"/>
      <c r="E349" s="166"/>
      <c r="F349" s="166"/>
      <c r="G349" s="184"/>
      <c r="H349" s="197" t="str">
        <f t="shared" si="62"/>
        <v/>
      </c>
      <c r="I349" s="197" t="str">
        <f t="shared" si="63"/>
        <v/>
      </c>
      <c r="J349" s="208"/>
    </row>
    <row r="350" spans="1:10" s="33" customFormat="1" ht="39.950000000000003" customHeight="1" x14ac:dyDescent="0.25">
      <c r="A350" s="53"/>
      <c r="B350" s="134"/>
      <c r="C350" s="206"/>
      <c r="D350" s="134"/>
      <c r="E350" s="166"/>
      <c r="F350" s="166"/>
      <c r="G350" s="184"/>
      <c r="H350" s="197" t="str">
        <f t="shared" si="62"/>
        <v/>
      </c>
      <c r="I350" s="197" t="str">
        <f t="shared" si="63"/>
        <v/>
      </c>
      <c r="J350" s="208"/>
    </row>
    <row r="351" spans="1:10" s="33" customFormat="1" ht="39.950000000000003" customHeight="1" x14ac:dyDescent="0.25">
      <c r="A351" s="53"/>
      <c r="B351" s="134"/>
      <c r="C351" s="206"/>
      <c r="D351" s="134"/>
      <c r="E351" s="166"/>
      <c r="F351" s="166"/>
      <c r="G351" s="184"/>
      <c r="H351" s="197" t="str">
        <f t="shared" ref="H351:H356" si="64">IF(G351="","",(E351-F351)-(E351-F351)/(1+G351/100))</f>
        <v/>
      </c>
      <c r="I351" s="197" t="str">
        <f t="shared" ref="I351:I356" si="65">IF(E351="","",(E351-F351-H351))</f>
        <v/>
      </c>
      <c r="J351" s="208"/>
    </row>
    <row r="352" spans="1:10" s="33" customFormat="1" ht="39.950000000000003" customHeight="1" x14ac:dyDescent="0.25">
      <c r="A352" s="53"/>
      <c r="B352" s="134"/>
      <c r="C352" s="206"/>
      <c r="D352" s="134"/>
      <c r="E352" s="166"/>
      <c r="F352" s="166"/>
      <c r="G352" s="184"/>
      <c r="H352" s="197" t="str">
        <f t="shared" si="64"/>
        <v/>
      </c>
      <c r="I352" s="197" t="str">
        <f t="shared" si="65"/>
        <v/>
      </c>
      <c r="J352" s="208"/>
    </row>
    <row r="353" spans="1:10" s="33" customFormat="1" ht="39.950000000000003" customHeight="1" x14ac:dyDescent="0.25">
      <c r="A353" s="53"/>
      <c r="B353" s="134"/>
      <c r="C353" s="206"/>
      <c r="D353" s="134"/>
      <c r="E353" s="166"/>
      <c r="F353" s="166"/>
      <c r="G353" s="184"/>
      <c r="H353" s="197" t="str">
        <f t="shared" si="64"/>
        <v/>
      </c>
      <c r="I353" s="197" t="str">
        <f t="shared" si="65"/>
        <v/>
      </c>
      <c r="J353" s="208"/>
    </row>
    <row r="354" spans="1:10" s="33" customFormat="1" ht="39.950000000000003" customHeight="1" x14ac:dyDescent="0.25">
      <c r="A354" s="53"/>
      <c r="B354" s="134"/>
      <c r="C354" s="206"/>
      <c r="D354" s="134"/>
      <c r="E354" s="166"/>
      <c r="F354" s="166"/>
      <c r="G354" s="184"/>
      <c r="H354" s="197" t="str">
        <f t="shared" si="64"/>
        <v/>
      </c>
      <c r="I354" s="197" t="str">
        <f t="shared" si="65"/>
        <v/>
      </c>
      <c r="J354" s="208"/>
    </row>
    <row r="355" spans="1:10" s="33" customFormat="1" ht="39.950000000000003" customHeight="1" x14ac:dyDescent="0.25">
      <c r="A355" s="53"/>
      <c r="B355" s="134"/>
      <c r="C355" s="206"/>
      <c r="D355" s="134"/>
      <c r="E355" s="166"/>
      <c r="F355" s="166"/>
      <c r="G355" s="184"/>
      <c r="H355" s="197" t="str">
        <f t="shared" si="64"/>
        <v/>
      </c>
      <c r="I355" s="197" t="str">
        <f t="shared" si="65"/>
        <v/>
      </c>
      <c r="J355" s="208"/>
    </row>
    <row r="356" spans="1:10" s="33" customFormat="1" ht="39.950000000000003" customHeight="1" thickBot="1" x14ac:dyDescent="0.3">
      <c r="A356" s="140"/>
      <c r="B356" s="141"/>
      <c r="C356" s="207"/>
      <c r="D356" s="141"/>
      <c r="E356" s="167"/>
      <c r="F356" s="167"/>
      <c r="G356" s="185"/>
      <c r="H356" s="198" t="str">
        <f t="shared" si="64"/>
        <v/>
      </c>
      <c r="I356" s="198" t="str">
        <f t="shared" si="65"/>
        <v/>
      </c>
      <c r="J356" s="209"/>
    </row>
    <row r="357" spans="1:10" s="217" customFormat="1" ht="50.1" customHeight="1" thickTop="1" thickBot="1" x14ac:dyDescent="0.3">
      <c r="A357" s="42"/>
      <c r="B357" s="156"/>
      <c r="C357" s="156"/>
      <c r="D357" s="182" t="s">
        <v>65</v>
      </c>
      <c r="E357" s="186">
        <f>SUM(E334:E356)</f>
        <v>0</v>
      </c>
      <c r="F357" s="186">
        <f t="shared" ref="F357" si="66">SUM(F334:F356)</f>
        <v>0</v>
      </c>
      <c r="G357" s="186"/>
      <c r="H357" s="186">
        <f t="shared" ref="H357" si="67">SUM(H334:H356)</f>
        <v>0</v>
      </c>
      <c r="I357" s="187">
        <f>SUM(I334:I356)</f>
        <v>0</v>
      </c>
      <c r="J357" s="199"/>
    </row>
    <row r="358" spans="1:10" s="217" customFormat="1" x14ac:dyDescent="0.2">
      <c r="B358" s="6"/>
    </row>
    <row r="359" spans="1:10" s="217" customFormat="1" x14ac:dyDescent="0.2">
      <c r="B359" s="6"/>
    </row>
  </sheetData>
  <sheetProtection algorithmName="SHA-512" hashValue="m2D33kY4eRGXHIfn/zLi/TU5P5NFuE9Zfr+qLrSk/rXPnrbeW/auxsdVR8n81COvdNXAPnkLin/92ujwd480Yw==" saltValue="MpD1cV03HAy3JIWO43bOmg==" spinCount="100000" sheet="1" objects="1" scenarios="1" selectLockedCells="1"/>
  <mergeCells count="49">
    <mergeCell ref="A326:B326"/>
    <mergeCell ref="C326:I326"/>
    <mergeCell ref="D327:I327"/>
    <mergeCell ref="F329:G329"/>
    <mergeCell ref="A334:D334"/>
    <mergeCell ref="A290:B290"/>
    <mergeCell ref="C290:I290"/>
    <mergeCell ref="D291:I291"/>
    <mergeCell ref="F293:G293"/>
    <mergeCell ref="A298:D298"/>
    <mergeCell ref="A254:B254"/>
    <mergeCell ref="C254:I254"/>
    <mergeCell ref="D255:I255"/>
    <mergeCell ref="F257:G257"/>
    <mergeCell ref="A262:D262"/>
    <mergeCell ref="A218:B218"/>
    <mergeCell ref="C218:I218"/>
    <mergeCell ref="D219:I219"/>
    <mergeCell ref="F221:G221"/>
    <mergeCell ref="A226:D226"/>
    <mergeCell ref="A182:B182"/>
    <mergeCell ref="C182:I182"/>
    <mergeCell ref="D183:I183"/>
    <mergeCell ref="F185:G185"/>
    <mergeCell ref="A190:D190"/>
    <mergeCell ref="A146:B146"/>
    <mergeCell ref="C146:I146"/>
    <mergeCell ref="D147:I147"/>
    <mergeCell ref="F149:G149"/>
    <mergeCell ref="A154:D154"/>
    <mergeCell ref="A110:B110"/>
    <mergeCell ref="C110:I110"/>
    <mergeCell ref="D111:I111"/>
    <mergeCell ref="F113:G113"/>
    <mergeCell ref="A118:D118"/>
    <mergeCell ref="A74:B74"/>
    <mergeCell ref="C74:I74"/>
    <mergeCell ref="D75:I75"/>
    <mergeCell ref="F77:G77"/>
    <mergeCell ref="A82:D82"/>
    <mergeCell ref="D39:I39"/>
    <mergeCell ref="F41:G41"/>
    <mergeCell ref="F3:J3"/>
    <mergeCell ref="A46:D46"/>
    <mergeCell ref="A38:B38"/>
    <mergeCell ref="C38:I38"/>
    <mergeCell ref="A5:B5"/>
    <mergeCell ref="C5:I5"/>
    <mergeCell ref="F8:G8"/>
  </mergeCells>
  <dataValidations disablePrompts="1" count="1">
    <dataValidation type="date" allowBlank="1" showInputMessage="1" showErrorMessage="1" errorTitle="Eingabe von einem Datum erwartet" error="Bitte geben Sie hier ein Datum_x000a_nach dem Schema tt.mm.jjjj ein." sqref="B13:B34 D13:D34 B47:B68 D47:D68 B83:B104 D83:D104 B119:B140 D119:D140 B155:B176 D155:D176 B191:B212 D191:D212 B227:B248 D227:D248 B263:B284 D263:D284 B299:B320 D299:D320 B335:B356 D335:D356" xr:uid="{00000000-0002-0000-0400-000000000000}">
      <formula1>36526</formula1>
      <formula2>55153</formula2>
    </dataValidation>
  </dataValidations>
  <pageMargins left="0.19685039370078741" right="0" top="0.55000000000000004" bottom="0.33" header="0.31496062992125984" footer="0"/>
  <pageSetup paperSize="9" scale="40" orientation="landscape" r:id="rId1"/>
  <headerFooter alignWithMargins="0">
    <oddHeader xml:space="preserve">&amp;R
</oddHeader>
  </headerFooter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Q179"/>
  <sheetViews>
    <sheetView showGridLines="0" showRuler="0" view="pageLayout" zoomScale="45" zoomScaleNormal="40" zoomScaleSheetLayoutView="40" zoomScalePageLayoutView="45" workbookViewId="0">
      <selection activeCell="E22" sqref="E22:I22"/>
    </sheetView>
  </sheetViews>
  <sheetFormatPr baseColWidth="10" defaultColWidth="6.28515625" defaultRowHeight="14.25" x14ac:dyDescent="0.2"/>
  <cols>
    <col min="1" max="1" width="10.7109375" style="88" customWidth="1"/>
    <col min="2" max="2" width="24.42578125" style="6" bestFit="1" customWidth="1"/>
    <col min="3" max="3" width="60.7109375" style="88" customWidth="1"/>
    <col min="4" max="4" width="22.28515625" style="88" customWidth="1"/>
    <col min="5" max="6" width="25.7109375" style="88" customWidth="1"/>
    <col min="7" max="7" width="15.85546875" style="88" customWidth="1"/>
    <col min="8" max="8" width="23.42578125" style="153" customWidth="1"/>
    <col min="9" max="9" width="22.42578125" style="1" customWidth="1"/>
    <col min="10" max="10" width="22.140625" style="153" customWidth="1"/>
    <col min="11" max="11" width="25.7109375" style="153" customWidth="1"/>
    <col min="12" max="12" width="65.28515625" style="88" customWidth="1"/>
    <col min="13" max="16" width="6.28515625" style="88"/>
    <col min="17" max="17" width="11.85546875" style="88" bestFit="1" customWidth="1"/>
    <col min="18" max="16384" width="6.28515625" style="88"/>
  </cols>
  <sheetData>
    <row r="1" spans="1:17" ht="24.95" customHeight="1" x14ac:dyDescent="0.2">
      <c r="L1" s="225" t="s">
        <v>92</v>
      </c>
      <c r="M1" s="228">
        <f>IF(K155&lt;&gt;K179,5,IF(K119&lt;&gt;K143,4,IF(K83&lt;&gt;K107,3,IF(K47&lt;&gt;K71,2,1))))</f>
        <v>1</v>
      </c>
    </row>
    <row r="2" spans="1:17" ht="30" x14ac:dyDescent="0.4">
      <c r="A2" s="5" t="s">
        <v>54</v>
      </c>
    </row>
    <row r="3" spans="1:17" ht="28.5" customHeight="1" x14ac:dyDescent="0.4">
      <c r="A3" s="7" t="s">
        <v>53</v>
      </c>
      <c r="F3" s="94">
        <f>Start!$G$5</f>
        <v>0</v>
      </c>
      <c r="G3" s="262">
        <f>Start!$C$25</f>
        <v>0</v>
      </c>
      <c r="H3" s="262"/>
      <c r="I3" s="262"/>
      <c r="J3" s="262"/>
      <c r="K3" s="262"/>
      <c r="L3" s="262"/>
    </row>
    <row r="4" spans="1:17" ht="20.25" customHeight="1" x14ac:dyDescent="0.3">
      <c r="A4" s="8"/>
      <c r="C4" s="9"/>
      <c r="D4" s="10"/>
      <c r="E4" s="10"/>
      <c r="F4" s="10"/>
      <c r="G4" s="10"/>
    </row>
    <row r="5" spans="1:17" ht="42" customHeight="1" x14ac:dyDescent="0.2">
      <c r="A5" s="292" t="s">
        <v>31</v>
      </c>
      <c r="B5" s="293"/>
      <c r="C5" s="293"/>
      <c r="D5" s="293"/>
      <c r="E5" s="293"/>
      <c r="F5" s="293"/>
      <c r="G5" s="293"/>
      <c r="H5" s="293"/>
      <c r="I5" s="293"/>
      <c r="J5" s="12"/>
      <c r="K5" s="1"/>
    </row>
    <row r="6" spans="1:17" ht="35.1" customHeight="1" x14ac:dyDescent="0.3">
      <c r="B6" s="11"/>
      <c r="C6" s="90"/>
      <c r="D6" s="13"/>
      <c r="E6" s="14"/>
      <c r="F6" s="14"/>
      <c r="H6" s="297"/>
      <c r="J6" s="85"/>
      <c r="K6" s="154"/>
    </row>
    <row r="7" spans="1:17" ht="35.1" customHeight="1" thickBot="1" x14ac:dyDescent="0.5">
      <c r="A7" s="15"/>
      <c r="B7" s="16"/>
      <c r="C7" s="15"/>
      <c r="G7" s="91"/>
      <c r="H7" s="297"/>
      <c r="J7" s="92"/>
      <c r="K7" s="154"/>
      <c r="Q7" s="86"/>
    </row>
    <row r="8" spans="1:17" s="19" customFormat="1" ht="35.1" customHeight="1" thickBot="1" x14ac:dyDescent="0.3">
      <c r="A8" s="99" t="s">
        <v>0</v>
      </c>
      <c r="B8" s="17"/>
      <c r="C8" s="4">
        <f>Start!$C$12</f>
        <v>0</v>
      </c>
      <c r="E8" s="18" t="s">
        <v>50</v>
      </c>
      <c r="F8" s="248">
        <f>Start!$C$22</f>
        <v>0</v>
      </c>
      <c r="G8" s="249"/>
      <c r="H8" s="109"/>
      <c r="I8" s="2"/>
      <c r="J8" s="291"/>
      <c r="K8" s="291"/>
      <c r="Q8" s="87"/>
    </row>
    <row r="9" spans="1:17" x14ac:dyDescent="0.2">
      <c r="A9" s="101"/>
      <c r="B9" s="20"/>
      <c r="C9" s="21"/>
      <c r="D9" s="21"/>
      <c r="E9" s="21"/>
      <c r="F9" s="21"/>
      <c r="G9" s="21"/>
      <c r="H9" s="21"/>
      <c r="J9" s="21"/>
      <c r="K9" s="21"/>
    </row>
    <row r="10" spans="1:17" s="25" customFormat="1" ht="130.5" customHeight="1" x14ac:dyDescent="0.25">
      <c r="A10" s="294" t="s">
        <v>32</v>
      </c>
      <c r="B10" s="278"/>
      <c r="C10" s="276" t="s">
        <v>33</v>
      </c>
      <c r="D10" s="298"/>
      <c r="E10" s="276" t="s">
        <v>34</v>
      </c>
      <c r="F10" s="277"/>
      <c r="G10" s="277"/>
      <c r="H10" s="277"/>
      <c r="I10" s="278"/>
      <c r="J10" s="163" t="s">
        <v>66</v>
      </c>
      <c r="K10" s="164" t="s">
        <v>67</v>
      </c>
      <c r="L10" s="24" t="s">
        <v>38</v>
      </c>
    </row>
    <row r="11" spans="1:17" s="31" customFormat="1" ht="18" x14ac:dyDescent="0.25">
      <c r="A11" s="295"/>
      <c r="B11" s="296"/>
      <c r="C11" s="299"/>
      <c r="D11" s="281"/>
      <c r="E11" s="279" t="s">
        <v>68</v>
      </c>
      <c r="F11" s="280"/>
      <c r="G11" s="280"/>
      <c r="H11" s="280"/>
      <c r="I11" s="281"/>
      <c r="J11" s="28" t="s">
        <v>69</v>
      </c>
      <c r="K11" s="161"/>
      <c r="L11" s="30"/>
    </row>
    <row r="12" spans="1:17" s="32" customFormat="1" ht="18" x14ac:dyDescent="0.25">
      <c r="A12" s="287" t="s">
        <v>4</v>
      </c>
      <c r="B12" s="288"/>
      <c r="C12" s="282" t="s">
        <v>5</v>
      </c>
      <c r="D12" s="284"/>
      <c r="E12" s="282" t="s">
        <v>6</v>
      </c>
      <c r="F12" s="283"/>
      <c r="G12" s="283"/>
      <c r="H12" s="283"/>
      <c r="I12" s="284"/>
      <c r="J12" s="162" t="s">
        <v>7</v>
      </c>
      <c r="K12" s="181" t="s">
        <v>8</v>
      </c>
      <c r="L12" s="97" t="s">
        <v>9</v>
      </c>
    </row>
    <row r="13" spans="1:17" s="33" customFormat="1" ht="39.950000000000003" customHeight="1" x14ac:dyDescent="0.25">
      <c r="A13" s="285"/>
      <c r="B13" s="286"/>
      <c r="C13" s="274"/>
      <c r="D13" s="275"/>
      <c r="E13" s="271"/>
      <c r="F13" s="272"/>
      <c r="G13" s="272"/>
      <c r="H13" s="272"/>
      <c r="I13" s="273"/>
      <c r="J13" s="200"/>
      <c r="K13" s="204"/>
      <c r="L13" s="52"/>
    </row>
    <row r="14" spans="1:17" s="33" customFormat="1" ht="39.75" customHeight="1" x14ac:dyDescent="0.25">
      <c r="A14" s="285"/>
      <c r="B14" s="286"/>
      <c r="C14" s="274"/>
      <c r="D14" s="275"/>
      <c r="E14" s="271"/>
      <c r="F14" s="272"/>
      <c r="G14" s="272"/>
      <c r="H14" s="272"/>
      <c r="I14" s="273"/>
      <c r="J14" s="200"/>
      <c r="K14" s="205"/>
      <c r="L14" s="52"/>
    </row>
    <row r="15" spans="1:17" s="33" customFormat="1" ht="39.950000000000003" customHeight="1" x14ac:dyDescent="0.25">
      <c r="A15" s="285"/>
      <c r="B15" s="286"/>
      <c r="C15" s="274"/>
      <c r="D15" s="275"/>
      <c r="E15" s="271"/>
      <c r="F15" s="272"/>
      <c r="G15" s="272"/>
      <c r="H15" s="272"/>
      <c r="I15" s="273"/>
      <c r="J15" s="200"/>
      <c r="K15" s="205"/>
      <c r="L15" s="52"/>
    </row>
    <row r="16" spans="1:17" s="33" customFormat="1" ht="39.950000000000003" customHeight="1" x14ac:dyDescent="0.25">
      <c r="A16" s="285"/>
      <c r="B16" s="286"/>
      <c r="C16" s="274"/>
      <c r="D16" s="275"/>
      <c r="E16" s="271"/>
      <c r="F16" s="272"/>
      <c r="G16" s="272"/>
      <c r="H16" s="272"/>
      <c r="I16" s="273"/>
      <c r="J16" s="200"/>
      <c r="K16" s="205"/>
      <c r="L16" s="52"/>
    </row>
    <row r="17" spans="1:12" s="33" customFormat="1" ht="39.950000000000003" customHeight="1" x14ac:dyDescent="0.25">
      <c r="A17" s="285"/>
      <c r="B17" s="286"/>
      <c r="C17" s="274"/>
      <c r="D17" s="275"/>
      <c r="E17" s="271"/>
      <c r="F17" s="272"/>
      <c r="G17" s="272"/>
      <c r="H17" s="272"/>
      <c r="I17" s="273"/>
      <c r="J17" s="200"/>
      <c r="K17" s="205"/>
      <c r="L17" s="52"/>
    </row>
    <row r="18" spans="1:12" s="33" customFormat="1" ht="39.950000000000003" customHeight="1" x14ac:dyDescent="0.25">
      <c r="A18" s="285"/>
      <c r="B18" s="286"/>
      <c r="C18" s="274"/>
      <c r="D18" s="275"/>
      <c r="E18" s="271"/>
      <c r="F18" s="272"/>
      <c r="G18" s="272"/>
      <c r="H18" s="272"/>
      <c r="I18" s="273"/>
      <c r="J18" s="200"/>
      <c r="K18" s="205"/>
      <c r="L18" s="52"/>
    </row>
    <row r="19" spans="1:12" s="33" customFormat="1" ht="39.950000000000003" customHeight="1" x14ac:dyDescent="0.25">
      <c r="A19" s="285"/>
      <c r="B19" s="286"/>
      <c r="C19" s="274"/>
      <c r="D19" s="275"/>
      <c r="E19" s="271"/>
      <c r="F19" s="272"/>
      <c r="G19" s="272"/>
      <c r="H19" s="272"/>
      <c r="I19" s="273"/>
      <c r="J19" s="200"/>
      <c r="K19" s="205"/>
      <c r="L19" s="52"/>
    </row>
    <row r="20" spans="1:12" s="33" customFormat="1" ht="39.950000000000003" customHeight="1" x14ac:dyDescent="0.25">
      <c r="A20" s="285"/>
      <c r="B20" s="286"/>
      <c r="C20" s="274"/>
      <c r="D20" s="275"/>
      <c r="E20" s="271"/>
      <c r="F20" s="272"/>
      <c r="G20" s="272"/>
      <c r="H20" s="272"/>
      <c r="I20" s="273"/>
      <c r="J20" s="200"/>
      <c r="K20" s="205"/>
      <c r="L20" s="52"/>
    </row>
    <row r="21" spans="1:12" s="33" customFormat="1" ht="39.950000000000003" customHeight="1" x14ac:dyDescent="0.25">
      <c r="A21" s="285"/>
      <c r="B21" s="286"/>
      <c r="C21" s="274"/>
      <c r="D21" s="275"/>
      <c r="E21" s="271" t="s">
        <v>115</v>
      </c>
      <c r="F21" s="272"/>
      <c r="G21" s="272"/>
      <c r="H21" s="272"/>
      <c r="I21" s="273"/>
      <c r="J21" s="200"/>
      <c r="K21" s="205"/>
      <c r="L21" s="52"/>
    </row>
    <row r="22" spans="1:12" s="33" customFormat="1" ht="39.950000000000003" customHeight="1" x14ac:dyDescent="0.25">
      <c r="A22" s="285"/>
      <c r="B22" s="286"/>
      <c r="C22" s="274"/>
      <c r="D22" s="275"/>
      <c r="E22" s="271"/>
      <c r="F22" s="272"/>
      <c r="G22" s="272"/>
      <c r="H22" s="272"/>
      <c r="I22" s="273"/>
      <c r="J22" s="200"/>
      <c r="K22" s="205"/>
      <c r="L22" s="52"/>
    </row>
    <row r="23" spans="1:12" s="33" customFormat="1" ht="39.950000000000003" customHeight="1" x14ac:dyDescent="0.25">
      <c r="A23" s="285"/>
      <c r="B23" s="286"/>
      <c r="C23" s="274"/>
      <c r="D23" s="275"/>
      <c r="E23" s="271"/>
      <c r="F23" s="272"/>
      <c r="G23" s="272"/>
      <c r="H23" s="272"/>
      <c r="I23" s="273"/>
      <c r="J23" s="200"/>
      <c r="K23" s="205"/>
      <c r="L23" s="52"/>
    </row>
    <row r="24" spans="1:12" s="33" customFormat="1" ht="39.950000000000003" customHeight="1" x14ac:dyDescent="0.25">
      <c r="A24" s="285"/>
      <c r="B24" s="286"/>
      <c r="C24" s="274"/>
      <c r="D24" s="275"/>
      <c r="E24" s="271"/>
      <c r="F24" s="272"/>
      <c r="G24" s="272"/>
      <c r="H24" s="272"/>
      <c r="I24" s="273"/>
      <c r="J24" s="200"/>
      <c r="K24" s="205"/>
      <c r="L24" s="52"/>
    </row>
    <row r="25" spans="1:12" s="33" customFormat="1" ht="39.950000000000003" customHeight="1" x14ac:dyDescent="0.25">
      <c r="A25" s="285"/>
      <c r="B25" s="286"/>
      <c r="C25" s="274"/>
      <c r="D25" s="275"/>
      <c r="E25" s="271"/>
      <c r="F25" s="272"/>
      <c r="G25" s="272"/>
      <c r="H25" s="272"/>
      <c r="I25" s="273"/>
      <c r="J25" s="200"/>
      <c r="K25" s="205"/>
      <c r="L25" s="52"/>
    </row>
    <row r="26" spans="1:12" s="33" customFormat="1" ht="39.950000000000003" customHeight="1" x14ac:dyDescent="0.25">
      <c r="A26" s="285"/>
      <c r="B26" s="286"/>
      <c r="C26" s="274"/>
      <c r="D26" s="275"/>
      <c r="E26" s="271"/>
      <c r="F26" s="272"/>
      <c r="G26" s="272"/>
      <c r="H26" s="272"/>
      <c r="I26" s="273"/>
      <c r="J26" s="200"/>
      <c r="K26" s="205"/>
      <c r="L26" s="52"/>
    </row>
    <row r="27" spans="1:12" s="33" customFormat="1" ht="39.950000000000003" customHeight="1" x14ac:dyDescent="0.25">
      <c r="A27" s="285"/>
      <c r="B27" s="286"/>
      <c r="C27" s="274"/>
      <c r="D27" s="275"/>
      <c r="E27" s="271"/>
      <c r="F27" s="272"/>
      <c r="G27" s="272"/>
      <c r="H27" s="272"/>
      <c r="I27" s="273"/>
      <c r="J27" s="200"/>
      <c r="K27" s="205"/>
      <c r="L27" s="52"/>
    </row>
    <row r="28" spans="1:12" s="33" customFormat="1" ht="39.950000000000003" customHeight="1" x14ac:dyDescent="0.25">
      <c r="A28" s="285"/>
      <c r="B28" s="286"/>
      <c r="C28" s="274"/>
      <c r="D28" s="275"/>
      <c r="E28" s="271"/>
      <c r="F28" s="272"/>
      <c r="G28" s="272"/>
      <c r="H28" s="272"/>
      <c r="I28" s="273"/>
      <c r="J28" s="200"/>
      <c r="K28" s="205"/>
      <c r="L28" s="52"/>
    </row>
    <row r="29" spans="1:12" s="33" customFormat="1" ht="39.950000000000003" customHeight="1" x14ac:dyDescent="0.25">
      <c r="A29" s="285"/>
      <c r="B29" s="286"/>
      <c r="C29" s="274"/>
      <c r="D29" s="275"/>
      <c r="E29" s="271"/>
      <c r="F29" s="272"/>
      <c r="G29" s="272"/>
      <c r="H29" s="272"/>
      <c r="I29" s="273"/>
      <c r="J29" s="200"/>
      <c r="K29" s="205"/>
      <c r="L29" s="52"/>
    </row>
    <row r="30" spans="1:12" s="33" customFormat="1" ht="39.950000000000003" customHeight="1" x14ac:dyDescent="0.25">
      <c r="A30" s="285"/>
      <c r="B30" s="286"/>
      <c r="C30" s="274"/>
      <c r="D30" s="275"/>
      <c r="E30" s="271"/>
      <c r="F30" s="272"/>
      <c r="G30" s="272"/>
      <c r="H30" s="272"/>
      <c r="I30" s="273"/>
      <c r="J30" s="200"/>
      <c r="K30" s="205"/>
      <c r="L30" s="52"/>
    </row>
    <row r="31" spans="1:12" s="33" customFormat="1" ht="39.950000000000003" customHeight="1" x14ac:dyDescent="0.25">
      <c r="A31" s="285"/>
      <c r="B31" s="286"/>
      <c r="C31" s="274"/>
      <c r="D31" s="275"/>
      <c r="E31" s="271"/>
      <c r="F31" s="272"/>
      <c r="G31" s="272"/>
      <c r="H31" s="272"/>
      <c r="I31" s="273"/>
      <c r="J31" s="200"/>
      <c r="K31" s="205"/>
      <c r="L31" s="52"/>
    </row>
    <row r="32" spans="1:12" s="33" customFormat="1" ht="39.950000000000003" customHeight="1" x14ac:dyDescent="0.25">
      <c r="A32" s="285"/>
      <c r="B32" s="286"/>
      <c r="C32" s="274"/>
      <c r="D32" s="275"/>
      <c r="E32" s="271"/>
      <c r="F32" s="272"/>
      <c r="G32" s="272"/>
      <c r="H32" s="272"/>
      <c r="I32" s="273"/>
      <c r="J32" s="200"/>
      <c r="K32" s="205"/>
      <c r="L32" s="52"/>
    </row>
    <row r="33" spans="1:13" s="33" customFormat="1" ht="39.75" customHeight="1" x14ac:dyDescent="0.25">
      <c r="A33" s="285"/>
      <c r="B33" s="286"/>
      <c r="C33" s="274"/>
      <c r="D33" s="275"/>
      <c r="E33" s="271"/>
      <c r="F33" s="272"/>
      <c r="G33" s="272"/>
      <c r="H33" s="272"/>
      <c r="I33" s="273"/>
      <c r="J33" s="200"/>
      <c r="K33" s="205"/>
      <c r="L33" s="52"/>
    </row>
    <row r="34" spans="1:13" s="33" customFormat="1" ht="39.950000000000003" customHeight="1" x14ac:dyDescent="0.25">
      <c r="A34" s="285"/>
      <c r="B34" s="286"/>
      <c r="C34" s="274"/>
      <c r="D34" s="275"/>
      <c r="E34" s="271"/>
      <c r="F34" s="272"/>
      <c r="G34" s="272"/>
      <c r="H34" s="272"/>
      <c r="I34" s="273"/>
      <c r="J34" s="200"/>
      <c r="K34" s="204"/>
      <c r="L34" s="52"/>
    </row>
    <row r="35" spans="1:13" ht="26.25" x14ac:dyDescent="0.3">
      <c r="A35" s="8"/>
      <c r="C35" s="9"/>
      <c r="D35" s="10"/>
      <c r="E35" s="10"/>
      <c r="F35" s="10"/>
      <c r="G35" s="10"/>
      <c r="H35" s="201"/>
      <c r="J35" s="201"/>
      <c r="K35" s="201"/>
      <c r="L35" s="201"/>
    </row>
    <row r="36" spans="1:13" s="201" customFormat="1" ht="26.25" x14ac:dyDescent="0.3">
      <c r="A36" s="8"/>
      <c r="B36" s="6"/>
      <c r="C36" s="9"/>
      <c r="D36" s="10"/>
      <c r="E36" s="10"/>
      <c r="F36" s="10"/>
      <c r="G36" s="10"/>
      <c r="I36" s="1"/>
    </row>
    <row r="37" spans="1:13" ht="20.25" x14ac:dyDescent="0.2">
      <c r="A37" s="289" t="s">
        <v>20</v>
      </c>
      <c r="B37" s="290"/>
      <c r="C37" s="290"/>
      <c r="D37" s="290"/>
      <c r="E37" s="290"/>
      <c r="F37" s="290"/>
      <c r="G37" s="290"/>
      <c r="H37" s="290"/>
      <c r="I37" s="290"/>
      <c r="J37" s="12"/>
      <c r="K37" s="1"/>
      <c r="L37" s="201"/>
    </row>
    <row r="38" spans="1:13" s="201" customFormat="1" ht="20.25" x14ac:dyDescent="0.2">
      <c r="A38" s="212"/>
      <c r="B38" s="213"/>
      <c r="C38" s="213"/>
      <c r="D38" s="213"/>
      <c r="E38" s="213"/>
      <c r="F38" s="213"/>
      <c r="G38" s="213"/>
      <c r="H38" s="213"/>
      <c r="I38" s="213"/>
      <c r="J38" s="12"/>
      <c r="K38" s="1"/>
    </row>
    <row r="39" spans="1:13" s="201" customFormat="1" ht="42" customHeight="1" x14ac:dyDescent="0.4">
      <c r="A39" s="300" t="s">
        <v>70</v>
      </c>
      <c r="B39" s="301"/>
      <c r="C39" s="301"/>
      <c r="D39" s="301"/>
      <c r="E39" s="301"/>
      <c r="F39" s="301"/>
      <c r="G39" s="301"/>
      <c r="H39" s="301"/>
      <c r="I39" s="1"/>
      <c r="J39" s="12"/>
      <c r="K39" s="1"/>
      <c r="L39" s="225" t="s">
        <v>93</v>
      </c>
      <c r="M39" s="228">
        <f>M1</f>
        <v>1</v>
      </c>
    </row>
    <row r="40" spans="1:13" s="201" customFormat="1" ht="42" customHeight="1" x14ac:dyDescent="0.4">
      <c r="A40" s="214"/>
      <c r="B40" s="215"/>
      <c r="C40" s="215"/>
      <c r="D40" s="215"/>
      <c r="E40" s="215"/>
      <c r="F40" s="215"/>
      <c r="G40" s="215"/>
      <c r="H40" s="215"/>
      <c r="I40" s="1"/>
      <c r="J40" s="12"/>
      <c r="K40" s="1"/>
    </row>
    <row r="41" spans="1:13" ht="18.75" thickBot="1" x14ac:dyDescent="0.3">
      <c r="A41" s="15"/>
      <c r="B41" s="16"/>
      <c r="C41" s="15"/>
      <c r="D41" s="201"/>
      <c r="E41" s="201"/>
      <c r="F41" s="201"/>
      <c r="G41" s="91"/>
      <c r="H41" s="202"/>
      <c r="J41" s="92"/>
      <c r="K41" s="202"/>
      <c r="L41" s="201"/>
    </row>
    <row r="42" spans="1:13" ht="27" thickBot="1" x14ac:dyDescent="0.25">
      <c r="A42" s="99" t="s">
        <v>0</v>
      </c>
      <c r="B42" s="17"/>
      <c r="C42" s="4">
        <f>Start!$C$12</f>
        <v>0</v>
      </c>
      <c r="D42" s="19"/>
      <c r="E42" s="18" t="s">
        <v>50</v>
      </c>
      <c r="F42" s="248">
        <f>Start!$C$22</f>
        <v>0</v>
      </c>
      <c r="G42" s="249"/>
      <c r="H42" s="109"/>
      <c r="I42" s="2"/>
      <c r="J42" s="291"/>
      <c r="K42" s="291"/>
      <c r="L42" s="19"/>
    </row>
    <row r="43" spans="1:13" x14ac:dyDescent="0.2">
      <c r="A43" s="101"/>
      <c r="B43" s="20"/>
      <c r="C43" s="21"/>
      <c r="D43" s="21"/>
      <c r="E43" s="21"/>
      <c r="F43" s="21"/>
      <c r="G43" s="21"/>
      <c r="H43" s="21"/>
      <c r="J43" s="21"/>
      <c r="K43" s="21"/>
      <c r="L43" s="201"/>
    </row>
    <row r="44" spans="1:13" ht="130.5" customHeight="1" x14ac:dyDescent="0.2">
      <c r="A44" s="294" t="s">
        <v>32</v>
      </c>
      <c r="B44" s="278"/>
      <c r="C44" s="276" t="s">
        <v>33</v>
      </c>
      <c r="D44" s="298"/>
      <c r="E44" s="276" t="s">
        <v>34</v>
      </c>
      <c r="F44" s="277"/>
      <c r="G44" s="277"/>
      <c r="H44" s="277"/>
      <c r="I44" s="278"/>
      <c r="J44" s="163" t="s">
        <v>66</v>
      </c>
      <c r="K44" s="164" t="s">
        <v>67</v>
      </c>
      <c r="L44" s="24" t="s">
        <v>38</v>
      </c>
    </row>
    <row r="45" spans="1:13" ht="18" x14ac:dyDescent="0.25">
      <c r="A45" s="295"/>
      <c r="B45" s="296"/>
      <c r="C45" s="299"/>
      <c r="D45" s="281"/>
      <c r="E45" s="279" t="s">
        <v>68</v>
      </c>
      <c r="F45" s="280"/>
      <c r="G45" s="280"/>
      <c r="H45" s="280"/>
      <c r="I45" s="281"/>
      <c r="J45" s="28" t="s">
        <v>69</v>
      </c>
      <c r="K45" s="161"/>
      <c r="L45" s="30"/>
    </row>
    <row r="46" spans="1:13" ht="18" x14ac:dyDescent="0.25">
      <c r="A46" s="287" t="s">
        <v>4</v>
      </c>
      <c r="B46" s="288"/>
      <c r="C46" s="282" t="s">
        <v>5</v>
      </c>
      <c r="D46" s="284"/>
      <c r="E46" s="282" t="s">
        <v>6</v>
      </c>
      <c r="F46" s="283"/>
      <c r="G46" s="283"/>
      <c r="H46" s="283"/>
      <c r="I46" s="284"/>
      <c r="J46" s="162" t="s">
        <v>7</v>
      </c>
      <c r="K46" s="203" t="s">
        <v>8</v>
      </c>
      <c r="L46" s="97" t="s">
        <v>9</v>
      </c>
    </row>
    <row r="47" spans="1:13" ht="39.75" customHeight="1" x14ac:dyDescent="0.2">
      <c r="A47" s="285"/>
      <c r="B47" s="286"/>
      <c r="C47" s="274"/>
      <c r="D47" s="275"/>
      <c r="E47" s="271"/>
      <c r="F47" s="272"/>
      <c r="G47" s="272"/>
      <c r="H47" s="272"/>
      <c r="I47" s="273"/>
      <c r="J47" s="200"/>
      <c r="K47" s="204"/>
      <c r="L47" s="52"/>
    </row>
    <row r="48" spans="1:13" ht="39.75" customHeight="1" x14ac:dyDescent="0.2">
      <c r="A48" s="285"/>
      <c r="B48" s="286"/>
      <c r="C48" s="274"/>
      <c r="D48" s="275"/>
      <c r="E48" s="271"/>
      <c r="F48" s="272"/>
      <c r="G48" s="272"/>
      <c r="H48" s="272"/>
      <c r="I48" s="273"/>
      <c r="J48" s="200"/>
      <c r="K48" s="205"/>
      <c r="L48" s="52"/>
    </row>
    <row r="49" spans="1:12" ht="39.75" customHeight="1" x14ac:dyDescent="0.2">
      <c r="A49" s="285"/>
      <c r="B49" s="286"/>
      <c r="C49" s="274"/>
      <c r="D49" s="275"/>
      <c r="E49" s="271"/>
      <c r="F49" s="272"/>
      <c r="G49" s="272"/>
      <c r="H49" s="272"/>
      <c r="I49" s="273"/>
      <c r="J49" s="200"/>
      <c r="K49" s="205"/>
      <c r="L49" s="52"/>
    </row>
    <row r="50" spans="1:12" ht="39.75" customHeight="1" x14ac:dyDescent="0.2">
      <c r="A50" s="285"/>
      <c r="B50" s="286"/>
      <c r="C50" s="274"/>
      <c r="D50" s="275"/>
      <c r="E50" s="271"/>
      <c r="F50" s="272"/>
      <c r="G50" s="272"/>
      <c r="H50" s="272"/>
      <c r="I50" s="273"/>
      <c r="J50" s="200"/>
      <c r="K50" s="205"/>
      <c r="L50" s="52"/>
    </row>
    <row r="51" spans="1:12" ht="39.75" customHeight="1" x14ac:dyDescent="0.2">
      <c r="A51" s="285"/>
      <c r="B51" s="286"/>
      <c r="C51" s="274"/>
      <c r="D51" s="275"/>
      <c r="E51" s="271"/>
      <c r="F51" s="272"/>
      <c r="G51" s="272"/>
      <c r="H51" s="272"/>
      <c r="I51" s="273"/>
      <c r="J51" s="200"/>
      <c r="K51" s="205"/>
      <c r="L51" s="52"/>
    </row>
    <row r="52" spans="1:12" ht="39.75" customHeight="1" x14ac:dyDescent="0.2">
      <c r="A52" s="285"/>
      <c r="B52" s="286"/>
      <c r="C52" s="274"/>
      <c r="D52" s="275"/>
      <c r="E52" s="271"/>
      <c r="F52" s="272"/>
      <c r="G52" s="272"/>
      <c r="H52" s="272"/>
      <c r="I52" s="273"/>
      <c r="J52" s="200"/>
      <c r="K52" s="205"/>
      <c r="L52" s="52"/>
    </row>
    <row r="53" spans="1:12" ht="39.75" customHeight="1" x14ac:dyDescent="0.2">
      <c r="A53" s="285"/>
      <c r="B53" s="286"/>
      <c r="C53" s="274"/>
      <c r="D53" s="275"/>
      <c r="E53" s="271"/>
      <c r="F53" s="272"/>
      <c r="G53" s="272"/>
      <c r="H53" s="272"/>
      <c r="I53" s="273"/>
      <c r="J53" s="200"/>
      <c r="K53" s="205"/>
      <c r="L53" s="52"/>
    </row>
    <row r="54" spans="1:12" ht="39.75" customHeight="1" x14ac:dyDescent="0.2">
      <c r="A54" s="285"/>
      <c r="B54" s="286"/>
      <c r="C54" s="274"/>
      <c r="D54" s="275"/>
      <c r="E54" s="271"/>
      <c r="F54" s="272"/>
      <c r="G54" s="272"/>
      <c r="H54" s="272"/>
      <c r="I54" s="273"/>
      <c r="J54" s="200"/>
      <c r="K54" s="205"/>
      <c r="L54" s="52"/>
    </row>
    <row r="55" spans="1:12" ht="39.75" customHeight="1" x14ac:dyDescent="0.2">
      <c r="A55" s="285"/>
      <c r="B55" s="286"/>
      <c r="C55" s="274"/>
      <c r="D55" s="275"/>
      <c r="E55" s="271"/>
      <c r="F55" s="272"/>
      <c r="G55" s="272"/>
      <c r="H55" s="272"/>
      <c r="I55" s="273"/>
      <c r="J55" s="200"/>
      <c r="K55" s="205"/>
      <c r="L55" s="52"/>
    </row>
    <row r="56" spans="1:12" ht="39.75" customHeight="1" x14ac:dyDescent="0.2">
      <c r="A56" s="285"/>
      <c r="B56" s="286"/>
      <c r="C56" s="274"/>
      <c r="D56" s="275"/>
      <c r="E56" s="271"/>
      <c r="F56" s="272"/>
      <c r="G56" s="272"/>
      <c r="H56" s="272"/>
      <c r="I56" s="273"/>
      <c r="J56" s="200"/>
      <c r="K56" s="205"/>
      <c r="L56" s="52"/>
    </row>
    <row r="57" spans="1:12" ht="39.75" customHeight="1" x14ac:dyDescent="0.2">
      <c r="A57" s="285"/>
      <c r="B57" s="286"/>
      <c r="C57" s="274"/>
      <c r="D57" s="275"/>
      <c r="E57" s="271"/>
      <c r="F57" s="272"/>
      <c r="G57" s="272"/>
      <c r="H57" s="272"/>
      <c r="I57" s="273"/>
      <c r="J57" s="200"/>
      <c r="K57" s="205"/>
      <c r="L57" s="52"/>
    </row>
    <row r="58" spans="1:12" ht="39.75" customHeight="1" x14ac:dyDescent="0.2">
      <c r="A58" s="285"/>
      <c r="B58" s="286"/>
      <c r="C58" s="274"/>
      <c r="D58" s="275"/>
      <c r="E58" s="271"/>
      <c r="F58" s="272"/>
      <c r="G58" s="272"/>
      <c r="H58" s="272"/>
      <c r="I58" s="273"/>
      <c r="J58" s="200"/>
      <c r="K58" s="205"/>
      <c r="L58" s="52"/>
    </row>
    <row r="59" spans="1:12" ht="39.75" customHeight="1" x14ac:dyDescent="0.2">
      <c r="A59" s="285"/>
      <c r="B59" s="286"/>
      <c r="C59" s="274"/>
      <c r="D59" s="275"/>
      <c r="E59" s="271"/>
      <c r="F59" s="272"/>
      <c r="G59" s="272"/>
      <c r="H59" s="272"/>
      <c r="I59" s="273"/>
      <c r="J59" s="200"/>
      <c r="K59" s="205"/>
      <c r="L59" s="52"/>
    </row>
    <row r="60" spans="1:12" ht="39.75" customHeight="1" x14ac:dyDescent="0.2">
      <c r="A60" s="285"/>
      <c r="B60" s="286"/>
      <c r="C60" s="274"/>
      <c r="D60" s="275"/>
      <c r="E60" s="271"/>
      <c r="F60" s="272"/>
      <c r="G60" s="272"/>
      <c r="H60" s="272"/>
      <c r="I60" s="273"/>
      <c r="J60" s="200"/>
      <c r="K60" s="205"/>
      <c r="L60" s="52"/>
    </row>
    <row r="61" spans="1:12" ht="39.75" customHeight="1" x14ac:dyDescent="0.2">
      <c r="A61" s="285"/>
      <c r="B61" s="286"/>
      <c r="C61" s="274"/>
      <c r="D61" s="275"/>
      <c r="E61" s="271"/>
      <c r="F61" s="272"/>
      <c r="G61" s="272"/>
      <c r="H61" s="272"/>
      <c r="I61" s="273"/>
      <c r="J61" s="200"/>
      <c r="K61" s="205"/>
      <c r="L61" s="52"/>
    </row>
    <row r="62" spans="1:12" ht="39.75" customHeight="1" x14ac:dyDescent="0.2">
      <c r="A62" s="285"/>
      <c r="B62" s="286"/>
      <c r="C62" s="274"/>
      <c r="D62" s="275"/>
      <c r="E62" s="271"/>
      <c r="F62" s="272"/>
      <c r="G62" s="272"/>
      <c r="H62" s="272"/>
      <c r="I62" s="273"/>
      <c r="J62" s="200"/>
      <c r="K62" s="205"/>
      <c r="L62" s="52"/>
    </row>
    <row r="63" spans="1:12" ht="39.75" customHeight="1" x14ac:dyDescent="0.2">
      <c r="A63" s="285"/>
      <c r="B63" s="286"/>
      <c r="C63" s="274"/>
      <c r="D63" s="275"/>
      <c r="E63" s="271"/>
      <c r="F63" s="272"/>
      <c r="G63" s="272"/>
      <c r="H63" s="272"/>
      <c r="I63" s="273"/>
      <c r="J63" s="200"/>
      <c r="K63" s="205"/>
      <c r="L63" s="52"/>
    </row>
    <row r="64" spans="1:12" ht="39.75" customHeight="1" x14ac:dyDescent="0.2">
      <c r="A64" s="285"/>
      <c r="B64" s="286"/>
      <c r="C64" s="274"/>
      <c r="D64" s="275"/>
      <c r="E64" s="271"/>
      <c r="F64" s="272"/>
      <c r="G64" s="272"/>
      <c r="H64" s="272"/>
      <c r="I64" s="273"/>
      <c r="J64" s="200"/>
      <c r="K64" s="205"/>
      <c r="L64" s="52"/>
    </row>
    <row r="65" spans="1:13" ht="39.75" customHeight="1" x14ac:dyDescent="0.2">
      <c r="A65" s="285"/>
      <c r="B65" s="286"/>
      <c r="C65" s="274"/>
      <c r="D65" s="275"/>
      <c r="E65" s="271"/>
      <c r="F65" s="272"/>
      <c r="G65" s="272"/>
      <c r="H65" s="272"/>
      <c r="I65" s="273"/>
      <c r="J65" s="200"/>
      <c r="K65" s="205"/>
      <c r="L65" s="52"/>
    </row>
    <row r="66" spans="1:13" ht="39.75" customHeight="1" x14ac:dyDescent="0.2">
      <c r="A66" s="285"/>
      <c r="B66" s="286"/>
      <c r="C66" s="274"/>
      <c r="D66" s="275"/>
      <c r="E66" s="271"/>
      <c r="F66" s="272"/>
      <c r="G66" s="272"/>
      <c r="H66" s="272"/>
      <c r="I66" s="273"/>
      <c r="J66" s="200"/>
      <c r="K66" s="205"/>
      <c r="L66" s="52"/>
    </row>
    <row r="67" spans="1:13" ht="39.75" customHeight="1" x14ac:dyDescent="0.2">
      <c r="A67" s="285"/>
      <c r="B67" s="286"/>
      <c r="C67" s="274"/>
      <c r="D67" s="275"/>
      <c r="E67" s="271"/>
      <c r="F67" s="272"/>
      <c r="G67" s="272"/>
      <c r="H67" s="272"/>
      <c r="I67" s="273"/>
      <c r="J67" s="200"/>
      <c r="K67" s="205"/>
      <c r="L67" s="52"/>
    </row>
    <row r="68" spans="1:13" ht="39.75" customHeight="1" x14ac:dyDescent="0.2">
      <c r="A68" s="285"/>
      <c r="B68" s="286"/>
      <c r="C68" s="274"/>
      <c r="D68" s="275"/>
      <c r="E68" s="271"/>
      <c r="F68" s="272"/>
      <c r="G68" s="272"/>
      <c r="H68" s="272"/>
      <c r="I68" s="273"/>
      <c r="J68" s="200"/>
      <c r="K68" s="204"/>
      <c r="L68" s="52"/>
    </row>
    <row r="69" spans="1:13" s="201" customFormat="1" ht="39.75" customHeight="1" x14ac:dyDescent="0.2">
      <c r="A69" s="285"/>
      <c r="B69" s="286"/>
      <c r="C69" s="274"/>
      <c r="D69" s="275"/>
      <c r="E69" s="271"/>
      <c r="F69" s="272"/>
      <c r="G69" s="272"/>
      <c r="H69" s="272"/>
      <c r="I69" s="273"/>
      <c r="J69" s="200"/>
      <c r="K69" s="205"/>
      <c r="L69" s="52"/>
    </row>
    <row r="70" spans="1:13" s="201" customFormat="1" ht="39.75" customHeight="1" x14ac:dyDescent="0.2">
      <c r="A70" s="285"/>
      <c r="B70" s="286"/>
      <c r="C70" s="274"/>
      <c r="D70" s="275"/>
      <c r="E70" s="271"/>
      <c r="F70" s="272"/>
      <c r="G70" s="272"/>
      <c r="H70" s="272"/>
      <c r="I70" s="273"/>
      <c r="J70" s="200"/>
      <c r="K70" s="229"/>
      <c r="L70" s="52"/>
    </row>
    <row r="72" spans="1:13" s="217" customFormat="1" ht="26.25" x14ac:dyDescent="0.3">
      <c r="A72" s="8"/>
      <c r="B72" s="6"/>
      <c r="C72" s="9"/>
      <c r="D72" s="10"/>
      <c r="E72" s="10"/>
      <c r="F72" s="10"/>
      <c r="G72" s="10"/>
      <c r="I72" s="1"/>
    </row>
    <row r="73" spans="1:13" s="217" customFormat="1" ht="20.25" x14ac:dyDescent="0.2">
      <c r="A73" s="289" t="s">
        <v>20</v>
      </c>
      <c r="B73" s="290"/>
      <c r="C73" s="290"/>
      <c r="D73" s="290"/>
      <c r="E73" s="290"/>
      <c r="F73" s="290"/>
      <c r="G73" s="290"/>
      <c r="H73" s="290"/>
      <c r="I73" s="290"/>
      <c r="J73" s="12"/>
      <c r="K73" s="1"/>
    </row>
    <row r="74" spans="1:13" s="217" customFormat="1" ht="20.25" x14ac:dyDescent="0.2">
      <c r="A74" s="221"/>
      <c r="B74" s="222"/>
      <c r="C74" s="222"/>
      <c r="D74" s="222"/>
      <c r="E74" s="222"/>
      <c r="F74" s="222"/>
      <c r="G74" s="222"/>
      <c r="H74" s="222"/>
      <c r="I74" s="222"/>
      <c r="J74" s="12"/>
      <c r="K74" s="1"/>
    </row>
    <row r="75" spans="1:13" s="217" customFormat="1" ht="42" customHeight="1" x14ac:dyDescent="0.4">
      <c r="A75" s="300" t="s">
        <v>70</v>
      </c>
      <c r="B75" s="301"/>
      <c r="C75" s="301"/>
      <c r="D75" s="301"/>
      <c r="E75" s="301"/>
      <c r="F75" s="301"/>
      <c r="G75" s="301"/>
      <c r="H75" s="301"/>
      <c r="I75" s="1"/>
      <c r="J75" s="12"/>
      <c r="K75" s="1"/>
    </row>
    <row r="76" spans="1:13" s="217" customFormat="1" ht="42" customHeight="1" x14ac:dyDescent="0.4">
      <c r="A76" s="218"/>
      <c r="B76" s="219"/>
      <c r="C76" s="219"/>
      <c r="D76" s="219"/>
      <c r="E76" s="219"/>
      <c r="F76" s="219"/>
      <c r="G76" s="219"/>
      <c r="H76" s="219"/>
      <c r="I76" s="1"/>
      <c r="J76" s="12"/>
      <c r="K76" s="1"/>
      <c r="L76" s="225" t="s">
        <v>94</v>
      </c>
      <c r="M76" s="228">
        <f>M1</f>
        <v>1</v>
      </c>
    </row>
    <row r="77" spans="1:13" s="217" customFormat="1" ht="18.75" thickBot="1" x14ac:dyDescent="0.3">
      <c r="A77" s="15"/>
      <c r="B77" s="16"/>
      <c r="C77" s="15"/>
      <c r="G77" s="91"/>
      <c r="H77" s="223"/>
      <c r="I77" s="1"/>
      <c r="J77" s="92"/>
      <c r="K77" s="223"/>
    </row>
    <row r="78" spans="1:13" s="217" customFormat="1" ht="27" thickBot="1" x14ac:dyDescent="0.25">
      <c r="A78" s="99" t="s">
        <v>0</v>
      </c>
      <c r="B78" s="17"/>
      <c r="C78" s="4">
        <f>Start!$C$12</f>
        <v>0</v>
      </c>
      <c r="D78" s="19"/>
      <c r="E78" s="18" t="s">
        <v>50</v>
      </c>
      <c r="F78" s="248">
        <f>Start!$C$22</f>
        <v>0</v>
      </c>
      <c r="G78" s="249"/>
      <c r="H78" s="109"/>
      <c r="I78" s="2"/>
      <c r="J78" s="291"/>
      <c r="K78" s="291"/>
      <c r="L78" s="19"/>
    </row>
    <row r="79" spans="1:13" s="217" customFormat="1" x14ac:dyDescent="0.2">
      <c r="A79" s="101"/>
      <c r="B79" s="20"/>
      <c r="C79" s="21"/>
      <c r="D79" s="21"/>
      <c r="E79" s="21"/>
      <c r="F79" s="21"/>
      <c r="G79" s="21"/>
      <c r="H79" s="21"/>
      <c r="I79" s="1"/>
      <c r="J79" s="21"/>
      <c r="K79" s="21"/>
    </row>
    <row r="80" spans="1:13" s="217" customFormat="1" ht="130.5" customHeight="1" x14ac:dyDescent="0.2">
      <c r="A80" s="294" t="s">
        <v>32</v>
      </c>
      <c r="B80" s="278"/>
      <c r="C80" s="276" t="s">
        <v>33</v>
      </c>
      <c r="D80" s="298"/>
      <c r="E80" s="276" t="s">
        <v>34</v>
      </c>
      <c r="F80" s="277"/>
      <c r="G80" s="277"/>
      <c r="H80" s="277"/>
      <c r="I80" s="278"/>
      <c r="J80" s="163" t="s">
        <v>66</v>
      </c>
      <c r="K80" s="164" t="s">
        <v>67</v>
      </c>
      <c r="L80" s="24" t="s">
        <v>38</v>
      </c>
    </row>
    <row r="81" spans="1:12" s="217" customFormat="1" ht="18" x14ac:dyDescent="0.25">
      <c r="A81" s="295"/>
      <c r="B81" s="296"/>
      <c r="C81" s="299"/>
      <c r="D81" s="281"/>
      <c r="E81" s="279" t="s">
        <v>68</v>
      </c>
      <c r="F81" s="280"/>
      <c r="G81" s="280"/>
      <c r="H81" s="280"/>
      <c r="I81" s="281"/>
      <c r="J81" s="28" t="s">
        <v>69</v>
      </c>
      <c r="K81" s="161"/>
      <c r="L81" s="30"/>
    </row>
    <row r="82" spans="1:12" s="217" customFormat="1" ht="18" x14ac:dyDescent="0.25">
      <c r="A82" s="287" t="s">
        <v>4</v>
      </c>
      <c r="B82" s="288"/>
      <c r="C82" s="282" t="s">
        <v>5</v>
      </c>
      <c r="D82" s="284"/>
      <c r="E82" s="282" t="s">
        <v>6</v>
      </c>
      <c r="F82" s="283"/>
      <c r="G82" s="283"/>
      <c r="H82" s="283"/>
      <c r="I82" s="284"/>
      <c r="J82" s="162" t="s">
        <v>7</v>
      </c>
      <c r="K82" s="220" t="s">
        <v>8</v>
      </c>
      <c r="L82" s="97" t="s">
        <v>9</v>
      </c>
    </row>
    <row r="83" spans="1:12" s="217" customFormat="1" ht="39.75" customHeight="1" x14ac:dyDescent="0.2">
      <c r="A83" s="285"/>
      <c r="B83" s="286"/>
      <c r="C83" s="274"/>
      <c r="D83" s="275"/>
      <c r="E83" s="271"/>
      <c r="F83" s="272"/>
      <c r="G83" s="272"/>
      <c r="H83" s="272"/>
      <c r="I83" s="273"/>
      <c r="J83" s="200"/>
      <c r="K83" s="204"/>
      <c r="L83" s="52"/>
    </row>
    <row r="84" spans="1:12" s="217" customFormat="1" ht="39.75" customHeight="1" x14ac:dyDescent="0.2">
      <c r="A84" s="285"/>
      <c r="B84" s="286"/>
      <c r="C84" s="274"/>
      <c r="D84" s="275"/>
      <c r="E84" s="271"/>
      <c r="F84" s="272"/>
      <c r="G84" s="272"/>
      <c r="H84" s="272"/>
      <c r="I84" s="273"/>
      <c r="J84" s="200"/>
      <c r="K84" s="204"/>
      <c r="L84" s="52"/>
    </row>
    <row r="85" spans="1:12" s="217" customFormat="1" ht="39.75" customHeight="1" x14ac:dyDescent="0.2">
      <c r="A85" s="285"/>
      <c r="B85" s="286"/>
      <c r="C85" s="274"/>
      <c r="D85" s="275"/>
      <c r="E85" s="271"/>
      <c r="F85" s="272"/>
      <c r="G85" s="272"/>
      <c r="H85" s="272"/>
      <c r="I85" s="273"/>
      <c r="J85" s="200"/>
      <c r="K85" s="204"/>
      <c r="L85" s="52"/>
    </row>
    <row r="86" spans="1:12" s="217" customFormat="1" ht="39.75" customHeight="1" x14ac:dyDescent="0.2">
      <c r="A86" s="285"/>
      <c r="B86" s="286"/>
      <c r="C86" s="274"/>
      <c r="D86" s="275"/>
      <c r="E86" s="271"/>
      <c r="F86" s="272"/>
      <c r="G86" s="272"/>
      <c r="H86" s="272"/>
      <c r="I86" s="273"/>
      <c r="J86" s="200"/>
      <c r="K86" s="204"/>
      <c r="L86" s="52"/>
    </row>
    <row r="87" spans="1:12" s="217" customFormat="1" ht="39.75" customHeight="1" x14ac:dyDescent="0.2">
      <c r="A87" s="285"/>
      <c r="B87" s="286"/>
      <c r="C87" s="274"/>
      <c r="D87" s="275"/>
      <c r="E87" s="271"/>
      <c r="F87" s="272"/>
      <c r="G87" s="272"/>
      <c r="H87" s="272"/>
      <c r="I87" s="273"/>
      <c r="J87" s="200"/>
      <c r="K87" s="204"/>
      <c r="L87" s="52"/>
    </row>
    <row r="88" spans="1:12" s="217" customFormat="1" ht="39.75" customHeight="1" x14ac:dyDescent="0.2">
      <c r="A88" s="285"/>
      <c r="B88" s="286"/>
      <c r="C88" s="274"/>
      <c r="D88" s="275"/>
      <c r="E88" s="271"/>
      <c r="F88" s="272"/>
      <c r="G88" s="272"/>
      <c r="H88" s="272"/>
      <c r="I88" s="273"/>
      <c r="J88" s="200"/>
      <c r="K88" s="204"/>
      <c r="L88" s="52"/>
    </row>
    <row r="89" spans="1:12" s="217" customFormat="1" ht="39.75" customHeight="1" x14ac:dyDescent="0.2">
      <c r="A89" s="285"/>
      <c r="B89" s="286"/>
      <c r="C89" s="274"/>
      <c r="D89" s="275"/>
      <c r="E89" s="271"/>
      <c r="F89" s="272"/>
      <c r="G89" s="272"/>
      <c r="H89" s="272"/>
      <c r="I89" s="273"/>
      <c r="J89" s="200"/>
      <c r="K89" s="204"/>
      <c r="L89" s="52"/>
    </row>
    <row r="90" spans="1:12" s="217" customFormat="1" ht="39.75" customHeight="1" x14ac:dyDescent="0.2">
      <c r="A90" s="285"/>
      <c r="B90" s="286"/>
      <c r="C90" s="274"/>
      <c r="D90" s="275"/>
      <c r="E90" s="271"/>
      <c r="F90" s="272"/>
      <c r="G90" s="272"/>
      <c r="H90" s="272"/>
      <c r="I90" s="273"/>
      <c r="J90" s="200"/>
      <c r="K90" s="204"/>
      <c r="L90" s="52"/>
    </row>
    <row r="91" spans="1:12" s="217" customFormat="1" ht="39.75" customHeight="1" x14ac:dyDescent="0.2">
      <c r="A91" s="285"/>
      <c r="B91" s="286"/>
      <c r="C91" s="274"/>
      <c r="D91" s="275"/>
      <c r="E91" s="271"/>
      <c r="F91" s="272"/>
      <c r="G91" s="272"/>
      <c r="H91" s="272"/>
      <c r="I91" s="273"/>
      <c r="J91" s="200"/>
      <c r="K91" s="204"/>
      <c r="L91" s="52"/>
    </row>
    <row r="92" spans="1:12" s="217" customFormat="1" ht="39.75" customHeight="1" x14ac:dyDescent="0.2">
      <c r="A92" s="285"/>
      <c r="B92" s="286"/>
      <c r="C92" s="274"/>
      <c r="D92" s="275"/>
      <c r="E92" s="271"/>
      <c r="F92" s="272"/>
      <c r="G92" s="272"/>
      <c r="H92" s="272"/>
      <c r="I92" s="273"/>
      <c r="J92" s="200"/>
      <c r="K92" s="204"/>
      <c r="L92" s="52"/>
    </row>
    <row r="93" spans="1:12" s="217" customFormat="1" ht="39.75" customHeight="1" x14ac:dyDescent="0.2">
      <c r="A93" s="285"/>
      <c r="B93" s="286"/>
      <c r="C93" s="274"/>
      <c r="D93" s="275"/>
      <c r="E93" s="271"/>
      <c r="F93" s="272"/>
      <c r="G93" s="272"/>
      <c r="H93" s="272"/>
      <c r="I93" s="273"/>
      <c r="J93" s="200"/>
      <c r="K93" s="204"/>
      <c r="L93" s="52"/>
    </row>
    <row r="94" spans="1:12" s="217" customFormat="1" ht="39.75" customHeight="1" x14ac:dyDescent="0.2">
      <c r="A94" s="285"/>
      <c r="B94" s="286"/>
      <c r="C94" s="274"/>
      <c r="D94" s="275"/>
      <c r="E94" s="271"/>
      <c r="F94" s="272"/>
      <c r="G94" s="272"/>
      <c r="H94" s="272"/>
      <c r="I94" s="273"/>
      <c r="J94" s="200"/>
      <c r="K94" s="204"/>
      <c r="L94" s="52"/>
    </row>
    <row r="95" spans="1:12" s="217" customFormat="1" ht="39.75" customHeight="1" x14ac:dyDescent="0.2">
      <c r="A95" s="285"/>
      <c r="B95" s="286"/>
      <c r="C95" s="274"/>
      <c r="D95" s="275"/>
      <c r="E95" s="271"/>
      <c r="F95" s="272"/>
      <c r="G95" s="272"/>
      <c r="H95" s="272"/>
      <c r="I95" s="273"/>
      <c r="J95" s="200"/>
      <c r="K95" s="204"/>
      <c r="L95" s="52"/>
    </row>
    <row r="96" spans="1:12" s="217" customFormat="1" ht="39.75" customHeight="1" x14ac:dyDescent="0.2">
      <c r="A96" s="285"/>
      <c r="B96" s="286"/>
      <c r="C96" s="274"/>
      <c r="D96" s="275"/>
      <c r="E96" s="271"/>
      <c r="F96" s="272"/>
      <c r="G96" s="272"/>
      <c r="H96" s="272"/>
      <c r="I96" s="273"/>
      <c r="J96" s="200"/>
      <c r="K96" s="204"/>
      <c r="L96" s="52"/>
    </row>
    <row r="97" spans="1:13" s="217" customFormat="1" ht="39.75" customHeight="1" x14ac:dyDescent="0.2">
      <c r="A97" s="285"/>
      <c r="B97" s="286"/>
      <c r="C97" s="274"/>
      <c r="D97" s="275"/>
      <c r="E97" s="271"/>
      <c r="F97" s="272"/>
      <c r="G97" s="272"/>
      <c r="H97" s="272"/>
      <c r="I97" s="273"/>
      <c r="J97" s="200"/>
      <c r="K97" s="204"/>
      <c r="L97" s="52"/>
    </row>
    <row r="98" spans="1:13" s="217" customFormat="1" ht="39.75" customHeight="1" x14ac:dyDescent="0.2">
      <c r="A98" s="285"/>
      <c r="B98" s="286"/>
      <c r="C98" s="274"/>
      <c r="D98" s="275"/>
      <c r="E98" s="271"/>
      <c r="F98" s="272"/>
      <c r="G98" s="272"/>
      <c r="H98" s="272"/>
      <c r="I98" s="273"/>
      <c r="J98" s="200"/>
      <c r="K98" s="204"/>
      <c r="L98" s="52"/>
    </row>
    <row r="99" spans="1:13" s="217" customFormat="1" ht="39.75" customHeight="1" x14ac:dyDescent="0.2">
      <c r="A99" s="285"/>
      <c r="B99" s="286"/>
      <c r="C99" s="274"/>
      <c r="D99" s="275"/>
      <c r="E99" s="271"/>
      <c r="F99" s="272"/>
      <c r="G99" s="272"/>
      <c r="H99" s="272"/>
      <c r="I99" s="273"/>
      <c r="J99" s="200"/>
      <c r="K99" s="204"/>
      <c r="L99" s="52"/>
    </row>
    <row r="100" spans="1:13" s="217" customFormat="1" ht="39.75" customHeight="1" x14ac:dyDescent="0.2">
      <c r="A100" s="285"/>
      <c r="B100" s="286"/>
      <c r="C100" s="274"/>
      <c r="D100" s="275"/>
      <c r="E100" s="271"/>
      <c r="F100" s="272"/>
      <c r="G100" s="272"/>
      <c r="H100" s="272"/>
      <c r="I100" s="273"/>
      <c r="J100" s="200"/>
      <c r="K100" s="204"/>
      <c r="L100" s="52"/>
    </row>
    <row r="101" spans="1:13" s="217" customFormat="1" ht="39.75" customHeight="1" x14ac:dyDescent="0.2">
      <c r="A101" s="285"/>
      <c r="B101" s="286"/>
      <c r="C101" s="274"/>
      <c r="D101" s="275"/>
      <c r="E101" s="271"/>
      <c r="F101" s="272"/>
      <c r="G101" s="272"/>
      <c r="H101" s="272"/>
      <c r="I101" s="273"/>
      <c r="J101" s="200"/>
      <c r="K101" s="204"/>
      <c r="L101" s="52"/>
    </row>
    <row r="102" spans="1:13" s="217" customFormat="1" ht="39.75" customHeight="1" x14ac:dyDescent="0.2">
      <c r="A102" s="285"/>
      <c r="B102" s="286"/>
      <c r="C102" s="274"/>
      <c r="D102" s="275"/>
      <c r="E102" s="271"/>
      <c r="F102" s="272"/>
      <c r="G102" s="272"/>
      <c r="H102" s="272"/>
      <c r="I102" s="273"/>
      <c r="J102" s="200"/>
      <c r="K102" s="204"/>
      <c r="L102" s="52"/>
    </row>
    <row r="103" spans="1:13" s="217" customFormat="1" ht="39.75" customHeight="1" x14ac:dyDescent="0.2">
      <c r="A103" s="285"/>
      <c r="B103" s="286"/>
      <c r="C103" s="274"/>
      <c r="D103" s="275"/>
      <c r="E103" s="271"/>
      <c r="F103" s="272"/>
      <c r="G103" s="272"/>
      <c r="H103" s="272"/>
      <c r="I103" s="273"/>
      <c r="J103" s="200"/>
      <c r="K103" s="204"/>
      <c r="L103" s="52"/>
    </row>
    <row r="104" spans="1:13" s="217" customFormat="1" ht="39.75" customHeight="1" x14ac:dyDescent="0.2">
      <c r="A104" s="285"/>
      <c r="B104" s="286"/>
      <c r="C104" s="274"/>
      <c r="D104" s="275"/>
      <c r="E104" s="271"/>
      <c r="F104" s="272"/>
      <c r="G104" s="272"/>
      <c r="H104" s="272"/>
      <c r="I104" s="273"/>
      <c r="J104" s="200"/>
      <c r="K104" s="204"/>
      <c r="L104" s="52"/>
    </row>
    <row r="105" spans="1:13" s="217" customFormat="1" ht="39.75" customHeight="1" x14ac:dyDescent="0.2">
      <c r="A105" s="285"/>
      <c r="B105" s="286"/>
      <c r="C105" s="274"/>
      <c r="D105" s="275"/>
      <c r="E105" s="271"/>
      <c r="F105" s="272"/>
      <c r="G105" s="272"/>
      <c r="H105" s="272"/>
      <c r="I105" s="273"/>
      <c r="J105" s="200"/>
      <c r="K105" s="204"/>
      <c r="L105" s="52"/>
    </row>
    <row r="106" spans="1:13" s="217" customFormat="1" ht="39.75" customHeight="1" x14ac:dyDescent="0.2">
      <c r="A106" s="285"/>
      <c r="B106" s="286"/>
      <c r="C106" s="274"/>
      <c r="D106" s="275"/>
      <c r="E106" s="271"/>
      <c r="F106" s="272"/>
      <c r="G106" s="272"/>
      <c r="H106" s="272"/>
      <c r="I106" s="273"/>
      <c r="J106" s="200"/>
      <c r="K106" s="204"/>
      <c r="L106" s="52"/>
    </row>
    <row r="107" spans="1:13" s="217" customFormat="1" x14ac:dyDescent="0.2">
      <c r="B107" s="6"/>
      <c r="I107" s="1"/>
    </row>
    <row r="108" spans="1:13" s="217" customFormat="1" ht="26.25" x14ac:dyDescent="0.3">
      <c r="A108" s="8"/>
      <c r="B108" s="6"/>
      <c r="C108" s="9"/>
      <c r="D108" s="10"/>
      <c r="E108" s="10"/>
      <c r="F108" s="10"/>
      <c r="G108" s="10"/>
      <c r="I108" s="1"/>
    </row>
    <row r="109" spans="1:13" s="217" customFormat="1" ht="20.25" x14ac:dyDescent="0.2">
      <c r="A109" s="289" t="s">
        <v>20</v>
      </c>
      <c r="B109" s="290"/>
      <c r="C109" s="290"/>
      <c r="D109" s="290"/>
      <c r="E109" s="290"/>
      <c r="F109" s="290"/>
      <c r="G109" s="290"/>
      <c r="H109" s="290"/>
      <c r="I109" s="290"/>
      <c r="J109" s="12"/>
      <c r="K109" s="1"/>
    </row>
    <row r="110" spans="1:13" s="217" customFormat="1" ht="20.25" x14ac:dyDescent="0.2">
      <c r="A110" s="221"/>
      <c r="B110" s="222"/>
      <c r="C110" s="222"/>
      <c r="D110" s="222"/>
      <c r="E110" s="222"/>
      <c r="F110" s="222"/>
      <c r="G110" s="222"/>
      <c r="H110" s="222"/>
      <c r="I110" s="222"/>
      <c r="J110" s="12"/>
      <c r="K110" s="1"/>
    </row>
    <row r="111" spans="1:13" s="217" customFormat="1" ht="42" customHeight="1" x14ac:dyDescent="0.4">
      <c r="A111" s="300" t="s">
        <v>70</v>
      </c>
      <c r="B111" s="301"/>
      <c r="C111" s="301"/>
      <c r="D111" s="301"/>
      <c r="E111" s="301"/>
      <c r="F111" s="301"/>
      <c r="G111" s="301"/>
      <c r="H111" s="301"/>
      <c r="I111" s="1"/>
      <c r="J111" s="12"/>
      <c r="K111" s="1"/>
    </row>
    <row r="112" spans="1:13" s="217" customFormat="1" ht="42" customHeight="1" x14ac:dyDescent="0.4">
      <c r="A112" s="218"/>
      <c r="B112" s="219"/>
      <c r="C112" s="219"/>
      <c r="D112" s="219"/>
      <c r="E112" s="219"/>
      <c r="F112" s="219"/>
      <c r="G112" s="219"/>
      <c r="H112" s="219"/>
      <c r="I112" s="1"/>
      <c r="J112" s="12"/>
      <c r="K112" s="1"/>
      <c r="L112" s="225" t="s">
        <v>95</v>
      </c>
      <c r="M112" s="228">
        <f>M1</f>
        <v>1</v>
      </c>
    </row>
    <row r="113" spans="1:12" s="217" customFormat="1" ht="18.75" thickBot="1" x14ac:dyDescent="0.3">
      <c r="A113" s="15"/>
      <c r="B113" s="16"/>
      <c r="C113" s="15"/>
      <c r="G113" s="91"/>
      <c r="H113" s="223"/>
      <c r="I113" s="1"/>
      <c r="J113" s="92"/>
      <c r="K113" s="223"/>
    </row>
    <row r="114" spans="1:12" s="217" customFormat="1" ht="27" thickBot="1" x14ac:dyDescent="0.25">
      <c r="A114" s="99" t="s">
        <v>0</v>
      </c>
      <c r="B114" s="17"/>
      <c r="C114" s="4">
        <f>Start!$C$12</f>
        <v>0</v>
      </c>
      <c r="D114" s="19"/>
      <c r="E114" s="18" t="s">
        <v>50</v>
      </c>
      <c r="F114" s="248">
        <f>Start!$C$22</f>
        <v>0</v>
      </c>
      <c r="G114" s="249"/>
      <c r="H114" s="109"/>
      <c r="I114" s="2"/>
      <c r="J114" s="291"/>
      <c r="K114" s="291"/>
      <c r="L114" s="19"/>
    </row>
    <row r="115" spans="1:12" s="217" customFormat="1" x14ac:dyDescent="0.2">
      <c r="A115" s="101"/>
      <c r="B115" s="20"/>
      <c r="C115" s="21"/>
      <c r="D115" s="21"/>
      <c r="E115" s="21"/>
      <c r="F115" s="21"/>
      <c r="G115" s="21"/>
      <c r="H115" s="21"/>
      <c r="I115" s="1"/>
      <c r="J115" s="21"/>
      <c r="K115" s="21"/>
    </row>
    <row r="116" spans="1:12" s="217" customFormat="1" ht="130.5" customHeight="1" x14ac:dyDescent="0.2">
      <c r="A116" s="294" t="s">
        <v>32</v>
      </c>
      <c r="B116" s="278"/>
      <c r="C116" s="276" t="s">
        <v>33</v>
      </c>
      <c r="D116" s="298"/>
      <c r="E116" s="276" t="s">
        <v>34</v>
      </c>
      <c r="F116" s="277"/>
      <c r="G116" s="277"/>
      <c r="H116" s="277"/>
      <c r="I116" s="278"/>
      <c r="J116" s="163" t="s">
        <v>66</v>
      </c>
      <c r="K116" s="164" t="s">
        <v>67</v>
      </c>
      <c r="L116" s="24" t="s">
        <v>38</v>
      </c>
    </row>
    <row r="117" spans="1:12" s="217" customFormat="1" ht="18" x14ac:dyDescent="0.25">
      <c r="A117" s="295"/>
      <c r="B117" s="296"/>
      <c r="C117" s="299"/>
      <c r="D117" s="281"/>
      <c r="E117" s="279" t="s">
        <v>68</v>
      </c>
      <c r="F117" s="280"/>
      <c r="G117" s="280"/>
      <c r="H117" s="280"/>
      <c r="I117" s="281"/>
      <c r="J117" s="28" t="s">
        <v>69</v>
      </c>
      <c r="K117" s="161"/>
      <c r="L117" s="30"/>
    </row>
    <row r="118" spans="1:12" s="217" customFormat="1" ht="18" x14ac:dyDescent="0.25">
      <c r="A118" s="287" t="s">
        <v>4</v>
      </c>
      <c r="B118" s="288"/>
      <c r="C118" s="282" t="s">
        <v>5</v>
      </c>
      <c r="D118" s="284"/>
      <c r="E118" s="282" t="s">
        <v>6</v>
      </c>
      <c r="F118" s="283"/>
      <c r="G118" s="283"/>
      <c r="H118" s="283"/>
      <c r="I118" s="284"/>
      <c r="J118" s="162" t="s">
        <v>7</v>
      </c>
      <c r="K118" s="220" t="s">
        <v>8</v>
      </c>
      <c r="L118" s="97" t="s">
        <v>9</v>
      </c>
    </row>
    <row r="119" spans="1:12" s="217" customFormat="1" ht="39.75" customHeight="1" x14ac:dyDescent="0.2">
      <c r="A119" s="285"/>
      <c r="B119" s="286"/>
      <c r="C119" s="274"/>
      <c r="D119" s="275"/>
      <c r="E119" s="271"/>
      <c r="F119" s="272"/>
      <c r="G119" s="272"/>
      <c r="H119" s="272"/>
      <c r="I119" s="273"/>
      <c r="J119" s="200"/>
      <c r="K119" s="204"/>
      <c r="L119" s="52"/>
    </row>
    <row r="120" spans="1:12" s="217" customFormat="1" ht="39.75" customHeight="1" x14ac:dyDescent="0.2">
      <c r="A120" s="285"/>
      <c r="B120" s="286"/>
      <c r="C120" s="274"/>
      <c r="D120" s="275"/>
      <c r="E120" s="271"/>
      <c r="F120" s="272"/>
      <c r="G120" s="272"/>
      <c r="H120" s="272"/>
      <c r="I120" s="273"/>
      <c r="J120" s="200"/>
      <c r="K120" s="205"/>
      <c r="L120" s="52"/>
    </row>
    <row r="121" spans="1:12" s="217" customFormat="1" ht="39.75" customHeight="1" x14ac:dyDescent="0.2">
      <c r="A121" s="285"/>
      <c r="B121" s="286"/>
      <c r="C121" s="274"/>
      <c r="D121" s="275"/>
      <c r="E121" s="271"/>
      <c r="F121" s="272"/>
      <c r="G121" s="272"/>
      <c r="H121" s="272"/>
      <c r="I121" s="273"/>
      <c r="J121" s="200"/>
      <c r="K121" s="205"/>
      <c r="L121" s="52"/>
    </row>
    <row r="122" spans="1:12" s="217" customFormat="1" ht="39.75" customHeight="1" x14ac:dyDescent="0.2">
      <c r="A122" s="285"/>
      <c r="B122" s="286"/>
      <c r="C122" s="274"/>
      <c r="D122" s="275"/>
      <c r="E122" s="271"/>
      <c r="F122" s="272"/>
      <c r="G122" s="272"/>
      <c r="H122" s="272"/>
      <c r="I122" s="273"/>
      <c r="J122" s="200"/>
      <c r="K122" s="205"/>
      <c r="L122" s="52"/>
    </row>
    <row r="123" spans="1:12" s="217" customFormat="1" ht="39.75" customHeight="1" x14ac:dyDescent="0.2">
      <c r="A123" s="285"/>
      <c r="B123" s="286"/>
      <c r="C123" s="274"/>
      <c r="D123" s="275"/>
      <c r="E123" s="271"/>
      <c r="F123" s="272"/>
      <c r="G123" s="272"/>
      <c r="H123" s="272"/>
      <c r="I123" s="273"/>
      <c r="J123" s="200"/>
      <c r="K123" s="205"/>
      <c r="L123" s="52"/>
    </row>
    <row r="124" spans="1:12" s="217" customFormat="1" ht="39.75" customHeight="1" x14ac:dyDescent="0.2">
      <c r="A124" s="285"/>
      <c r="B124" s="286"/>
      <c r="C124" s="274"/>
      <c r="D124" s="275"/>
      <c r="E124" s="271"/>
      <c r="F124" s="272"/>
      <c r="G124" s="272"/>
      <c r="H124" s="272"/>
      <c r="I124" s="273"/>
      <c r="J124" s="200"/>
      <c r="K124" s="205"/>
      <c r="L124" s="52"/>
    </row>
    <row r="125" spans="1:12" s="217" customFormat="1" ht="39.75" customHeight="1" x14ac:dyDescent="0.2">
      <c r="A125" s="285"/>
      <c r="B125" s="286"/>
      <c r="C125" s="274"/>
      <c r="D125" s="275"/>
      <c r="E125" s="271"/>
      <c r="F125" s="272"/>
      <c r="G125" s="272"/>
      <c r="H125" s="272"/>
      <c r="I125" s="273"/>
      <c r="J125" s="200"/>
      <c r="K125" s="205"/>
      <c r="L125" s="52"/>
    </row>
    <row r="126" spans="1:12" s="217" customFormat="1" ht="39.75" customHeight="1" x14ac:dyDescent="0.2">
      <c r="A126" s="285"/>
      <c r="B126" s="286"/>
      <c r="C126" s="274"/>
      <c r="D126" s="275"/>
      <c r="E126" s="271"/>
      <c r="F126" s="272"/>
      <c r="G126" s="272"/>
      <c r="H126" s="272"/>
      <c r="I126" s="273"/>
      <c r="J126" s="200"/>
      <c r="K126" s="205"/>
      <c r="L126" s="52"/>
    </row>
    <row r="127" spans="1:12" s="217" customFormat="1" ht="39.75" customHeight="1" x14ac:dyDescent="0.2">
      <c r="A127" s="285"/>
      <c r="B127" s="286"/>
      <c r="C127" s="274"/>
      <c r="D127" s="275"/>
      <c r="E127" s="271"/>
      <c r="F127" s="272"/>
      <c r="G127" s="272"/>
      <c r="H127" s="272"/>
      <c r="I127" s="273"/>
      <c r="J127" s="200"/>
      <c r="K127" s="205"/>
      <c r="L127" s="52"/>
    </row>
    <row r="128" spans="1:12" s="217" customFormat="1" ht="39.75" customHeight="1" x14ac:dyDescent="0.2">
      <c r="A128" s="285"/>
      <c r="B128" s="286"/>
      <c r="C128" s="274"/>
      <c r="D128" s="275"/>
      <c r="E128" s="271"/>
      <c r="F128" s="272"/>
      <c r="G128" s="272"/>
      <c r="H128" s="272"/>
      <c r="I128" s="273"/>
      <c r="J128" s="200"/>
      <c r="K128" s="205"/>
      <c r="L128" s="52"/>
    </row>
    <row r="129" spans="1:12" s="217" customFormat="1" ht="39.75" customHeight="1" x14ac:dyDescent="0.2">
      <c r="A129" s="285"/>
      <c r="B129" s="286"/>
      <c r="C129" s="274"/>
      <c r="D129" s="275"/>
      <c r="E129" s="271"/>
      <c r="F129" s="272"/>
      <c r="G129" s="272"/>
      <c r="H129" s="272"/>
      <c r="I129" s="273"/>
      <c r="J129" s="200"/>
      <c r="K129" s="205"/>
      <c r="L129" s="52"/>
    </row>
    <row r="130" spans="1:12" s="217" customFormat="1" ht="39.75" customHeight="1" x14ac:dyDescent="0.2">
      <c r="A130" s="285"/>
      <c r="B130" s="286"/>
      <c r="C130" s="274"/>
      <c r="D130" s="275"/>
      <c r="E130" s="271"/>
      <c r="F130" s="272"/>
      <c r="G130" s="272"/>
      <c r="H130" s="272"/>
      <c r="I130" s="273"/>
      <c r="J130" s="200"/>
      <c r="K130" s="205"/>
      <c r="L130" s="52"/>
    </row>
    <row r="131" spans="1:12" s="217" customFormat="1" ht="39.75" customHeight="1" x14ac:dyDescent="0.2">
      <c r="A131" s="285"/>
      <c r="B131" s="286"/>
      <c r="C131" s="274"/>
      <c r="D131" s="275"/>
      <c r="E131" s="271"/>
      <c r="F131" s="272"/>
      <c r="G131" s="272"/>
      <c r="H131" s="272"/>
      <c r="I131" s="273"/>
      <c r="J131" s="200"/>
      <c r="K131" s="205"/>
      <c r="L131" s="52"/>
    </row>
    <row r="132" spans="1:12" s="217" customFormat="1" ht="39.75" customHeight="1" x14ac:dyDescent="0.2">
      <c r="A132" s="285"/>
      <c r="B132" s="286"/>
      <c r="C132" s="274"/>
      <c r="D132" s="275"/>
      <c r="E132" s="271"/>
      <c r="F132" s="272"/>
      <c r="G132" s="272"/>
      <c r="H132" s="272"/>
      <c r="I132" s="273"/>
      <c r="J132" s="200"/>
      <c r="K132" s="205"/>
      <c r="L132" s="52"/>
    </row>
    <row r="133" spans="1:12" s="217" customFormat="1" ht="39.75" customHeight="1" x14ac:dyDescent="0.2">
      <c r="A133" s="285"/>
      <c r="B133" s="286"/>
      <c r="C133" s="274"/>
      <c r="D133" s="275"/>
      <c r="E133" s="271"/>
      <c r="F133" s="272"/>
      <c r="G133" s="272"/>
      <c r="H133" s="272"/>
      <c r="I133" s="273"/>
      <c r="J133" s="200"/>
      <c r="K133" s="205"/>
      <c r="L133" s="52"/>
    </row>
    <row r="134" spans="1:12" s="217" customFormat="1" ht="39.75" customHeight="1" x14ac:dyDescent="0.2">
      <c r="A134" s="285"/>
      <c r="B134" s="286"/>
      <c r="C134" s="274"/>
      <c r="D134" s="275"/>
      <c r="E134" s="271"/>
      <c r="F134" s="272"/>
      <c r="G134" s="272"/>
      <c r="H134" s="272"/>
      <c r="I134" s="273"/>
      <c r="J134" s="200"/>
      <c r="K134" s="205"/>
      <c r="L134" s="52"/>
    </row>
    <row r="135" spans="1:12" s="217" customFormat="1" ht="39.75" customHeight="1" x14ac:dyDescent="0.2">
      <c r="A135" s="285"/>
      <c r="B135" s="286"/>
      <c r="C135" s="274"/>
      <c r="D135" s="275"/>
      <c r="E135" s="271"/>
      <c r="F135" s="272"/>
      <c r="G135" s="272"/>
      <c r="H135" s="272"/>
      <c r="I135" s="273"/>
      <c r="J135" s="200"/>
      <c r="K135" s="205"/>
      <c r="L135" s="52"/>
    </row>
    <row r="136" spans="1:12" s="217" customFormat="1" ht="39.75" customHeight="1" x14ac:dyDescent="0.2">
      <c r="A136" s="285"/>
      <c r="B136" s="286"/>
      <c r="C136" s="274"/>
      <c r="D136" s="275"/>
      <c r="E136" s="271"/>
      <c r="F136" s="272"/>
      <c r="G136" s="272"/>
      <c r="H136" s="272"/>
      <c r="I136" s="273"/>
      <c r="J136" s="200"/>
      <c r="K136" s="205"/>
      <c r="L136" s="52"/>
    </row>
    <row r="137" spans="1:12" s="217" customFormat="1" ht="39.75" customHeight="1" x14ac:dyDescent="0.2">
      <c r="A137" s="285"/>
      <c r="B137" s="286"/>
      <c r="C137" s="274"/>
      <c r="D137" s="275"/>
      <c r="E137" s="271"/>
      <c r="F137" s="272"/>
      <c r="G137" s="272"/>
      <c r="H137" s="272"/>
      <c r="I137" s="273"/>
      <c r="J137" s="200"/>
      <c r="K137" s="205"/>
      <c r="L137" s="52"/>
    </row>
    <row r="138" spans="1:12" s="217" customFormat="1" ht="39.75" customHeight="1" x14ac:dyDescent="0.2">
      <c r="A138" s="285"/>
      <c r="B138" s="286"/>
      <c r="C138" s="274"/>
      <c r="D138" s="275"/>
      <c r="E138" s="271"/>
      <c r="F138" s="272"/>
      <c r="G138" s="272"/>
      <c r="H138" s="272"/>
      <c r="I138" s="273"/>
      <c r="J138" s="200"/>
      <c r="K138" s="205"/>
      <c r="L138" s="52"/>
    </row>
    <row r="139" spans="1:12" s="217" customFormat="1" ht="39.75" customHeight="1" x14ac:dyDescent="0.2">
      <c r="A139" s="285"/>
      <c r="B139" s="286"/>
      <c r="C139" s="274"/>
      <c r="D139" s="275"/>
      <c r="E139" s="271"/>
      <c r="F139" s="272"/>
      <c r="G139" s="272"/>
      <c r="H139" s="272"/>
      <c r="I139" s="273"/>
      <c r="J139" s="200"/>
      <c r="K139" s="205"/>
      <c r="L139" s="52"/>
    </row>
    <row r="140" spans="1:12" s="217" customFormat="1" ht="39.75" customHeight="1" x14ac:dyDescent="0.2">
      <c r="A140" s="285"/>
      <c r="B140" s="286"/>
      <c r="C140" s="274"/>
      <c r="D140" s="275"/>
      <c r="E140" s="271"/>
      <c r="F140" s="272"/>
      <c r="G140" s="272"/>
      <c r="H140" s="272"/>
      <c r="I140" s="273"/>
      <c r="J140" s="200"/>
      <c r="K140" s="204"/>
      <c r="L140" s="52"/>
    </row>
    <row r="141" spans="1:12" s="217" customFormat="1" ht="39.75" customHeight="1" x14ac:dyDescent="0.2">
      <c r="A141" s="285"/>
      <c r="B141" s="286"/>
      <c r="C141" s="274"/>
      <c r="D141" s="275"/>
      <c r="E141" s="271"/>
      <c r="F141" s="272"/>
      <c r="G141" s="272"/>
      <c r="H141" s="272"/>
      <c r="I141" s="273"/>
      <c r="J141" s="200"/>
      <c r="K141" s="205"/>
      <c r="L141" s="52"/>
    </row>
    <row r="142" spans="1:12" s="217" customFormat="1" ht="39.75" customHeight="1" x14ac:dyDescent="0.2">
      <c r="A142" s="285"/>
      <c r="B142" s="286"/>
      <c r="C142" s="274"/>
      <c r="D142" s="275"/>
      <c r="E142" s="271"/>
      <c r="F142" s="272"/>
      <c r="G142" s="272"/>
      <c r="H142" s="272"/>
      <c r="I142" s="273"/>
      <c r="J142" s="200"/>
      <c r="K142" s="229"/>
      <c r="L142" s="52"/>
    </row>
    <row r="143" spans="1:12" s="217" customFormat="1" x14ac:dyDescent="0.2">
      <c r="B143" s="6"/>
      <c r="I143" s="1"/>
    </row>
    <row r="144" spans="1:12" s="217" customFormat="1" ht="26.25" x14ac:dyDescent="0.3">
      <c r="A144" s="8"/>
      <c r="B144" s="6"/>
      <c r="C144" s="9"/>
      <c r="D144" s="10"/>
      <c r="E144" s="10"/>
      <c r="F144" s="10"/>
      <c r="G144" s="10"/>
      <c r="I144" s="1"/>
    </row>
    <row r="145" spans="1:13" s="217" customFormat="1" ht="20.25" x14ac:dyDescent="0.2">
      <c r="A145" s="289" t="s">
        <v>20</v>
      </c>
      <c r="B145" s="290"/>
      <c r="C145" s="290"/>
      <c r="D145" s="290"/>
      <c r="E145" s="290"/>
      <c r="F145" s="290"/>
      <c r="G145" s="290"/>
      <c r="H145" s="290"/>
      <c r="I145" s="290"/>
      <c r="J145" s="12"/>
      <c r="K145" s="1"/>
    </row>
    <row r="146" spans="1:13" s="217" customFormat="1" ht="20.25" x14ac:dyDescent="0.2">
      <c r="A146" s="221"/>
      <c r="B146" s="222"/>
      <c r="C146" s="222"/>
      <c r="D146" s="222"/>
      <c r="E146" s="222"/>
      <c r="F146" s="222"/>
      <c r="G146" s="222"/>
      <c r="H146" s="222"/>
      <c r="I146" s="222"/>
      <c r="J146" s="12"/>
      <c r="K146" s="1"/>
    </row>
    <row r="147" spans="1:13" s="217" customFormat="1" ht="42" customHeight="1" x14ac:dyDescent="0.4">
      <c r="A147" s="300" t="s">
        <v>70</v>
      </c>
      <c r="B147" s="301"/>
      <c r="C147" s="301"/>
      <c r="D147" s="301"/>
      <c r="E147" s="301"/>
      <c r="F147" s="301"/>
      <c r="G147" s="301"/>
      <c r="H147" s="301"/>
      <c r="I147" s="1"/>
      <c r="J147" s="12"/>
      <c r="K147" s="1"/>
    </row>
    <row r="148" spans="1:13" s="217" customFormat="1" ht="42" customHeight="1" x14ac:dyDescent="0.4">
      <c r="A148" s="218"/>
      <c r="B148" s="219"/>
      <c r="C148" s="219"/>
      <c r="D148" s="219"/>
      <c r="E148" s="219"/>
      <c r="F148" s="219"/>
      <c r="G148" s="219"/>
      <c r="H148" s="219"/>
      <c r="I148" s="1"/>
      <c r="J148" s="12"/>
      <c r="K148" s="1"/>
      <c r="L148" s="225" t="s">
        <v>96</v>
      </c>
      <c r="M148" s="228">
        <f>M1</f>
        <v>1</v>
      </c>
    </row>
    <row r="149" spans="1:13" s="217" customFormat="1" ht="18.75" thickBot="1" x14ac:dyDescent="0.3">
      <c r="A149" s="15"/>
      <c r="B149" s="16"/>
      <c r="C149" s="15"/>
      <c r="G149" s="91"/>
      <c r="H149" s="223"/>
      <c r="I149" s="1"/>
      <c r="J149" s="92"/>
      <c r="K149" s="223"/>
    </row>
    <row r="150" spans="1:13" s="217" customFormat="1" ht="27" thickBot="1" x14ac:dyDescent="0.25">
      <c r="A150" s="99" t="s">
        <v>0</v>
      </c>
      <c r="B150" s="17"/>
      <c r="C150" s="4">
        <f>Start!$C$12</f>
        <v>0</v>
      </c>
      <c r="D150" s="19"/>
      <c r="E150" s="18" t="s">
        <v>50</v>
      </c>
      <c r="F150" s="248">
        <f>Start!$C$22</f>
        <v>0</v>
      </c>
      <c r="G150" s="249"/>
      <c r="H150" s="109"/>
      <c r="I150" s="2"/>
      <c r="J150" s="291"/>
      <c r="K150" s="291"/>
      <c r="L150" s="19"/>
    </row>
    <row r="151" spans="1:13" s="217" customFormat="1" x14ac:dyDescent="0.2">
      <c r="A151" s="101"/>
      <c r="B151" s="20"/>
      <c r="C151" s="21"/>
      <c r="D151" s="21"/>
      <c r="E151" s="21"/>
      <c r="F151" s="21"/>
      <c r="G151" s="21"/>
      <c r="H151" s="21"/>
      <c r="I151" s="1"/>
      <c r="J151" s="21"/>
      <c r="K151" s="21"/>
    </row>
    <row r="152" spans="1:13" s="217" customFormat="1" ht="130.5" customHeight="1" x14ac:dyDescent="0.2">
      <c r="A152" s="294" t="s">
        <v>32</v>
      </c>
      <c r="B152" s="278"/>
      <c r="C152" s="276" t="s">
        <v>33</v>
      </c>
      <c r="D152" s="298"/>
      <c r="E152" s="276" t="s">
        <v>34</v>
      </c>
      <c r="F152" s="277"/>
      <c r="G152" s="277"/>
      <c r="H152" s="277"/>
      <c r="I152" s="278"/>
      <c r="J152" s="163" t="s">
        <v>66</v>
      </c>
      <c r="K152" s="164" t="s">
        <v>67</v>
      </c>
      <c r="L152" s="24" t="s">
        <v>38</v>
      </c>
    </row>
    <row r="153" spans="1:13" s="217" customFormat="1" ht="18" x14ac:dyDescent="0.25">
      <c r="A153" s="295"/>
      <c r="B153" s="296"/>
      <c r="C153" s="299"/>
      <c r="D153" s="281"/>
      <c r="E153" s="279" t="s">
        <v>68</v>
      </c>
      <c r="F153" s="280"/>
      <c r="G153" s="280"/>
      <c r="H153" s="280"/>
      <c r="I153" s="281"/>
      <c r="J153" s="28" t="s">
        <v>69</v>
      </c>
      <c r="K153" s="161"/>
      <c r="L153" s="30"/>
    </row>
    <row r="154" spans="1:13" s="217" customFormat="1" ht="18" x14ac:dyDescent="0.25">
      <c r="A154" s="287" t="s">
        <v>4</v>
      </c>
      <c r="B154" s="288"/>
      <c r="C154" s="282" t="s">
        <v>5</v>
      </c>
      <c r="D154" s="284"/>
      <c r="E154" s="282" t="s">
        <v>6</v>
      </c>
      <c r="F154" s="283"/>
      <c r="G154" s="283"/>
      <c r="H154" s="283"/>
      <c r="I154" s="284"/>
      <c r="J154" s="162" t="s">
        <v>7</v>
      </c>
      <c r="K154" s="220" t="s">
        <v>8</v>
      </c>
      <c r="L154" s="97" t="s">
        <v>9</v>
      </c>
    </row>
    <row r="155" spans="1:13" s="217" customFormat="1" ht="39.75" customHeight="1" x14ac:dyDescent="0.2">
      <c r="A155" s="285"/>
      <c r="B155" s="286"/>
      <c r="C155" s="274"/>
      <c r="D155" s="275"/>
      <c r="E155" s="271"/>
      <c r="F155" s="272"/>
      <c r="G155" s="272"/>
      <c r="H155" s="272"/>
      <c r="I155" s="273"/>
      <c r="J155" s="200"/>
      <c r="K155" s="204"/>
      <c r="L155" s="52"/>
    </row>
    <row r="156" spans="1:13" s="217" customFormat="1" ht="39.75" customHeight="1" x14ac:dyDescent="0.2">
      <c r="A156" s="285"/>
      <c r="B156" s="286"/>
      <c r="C156" s="274"/>
      <c r="D156" s="275"/>
      <c r="E156" s="271"/>
      <c r="F156" s="272"/>
      <c r="G156" s="272"/>
      <c r="H156" s="272"/>
      <c r="I156" s="273"/>
      <c r="J156" s="200"/>
      <c r="K156" s="205"/>
      <c r="L156" s="52"/>
    </row>
    <row r="157" spans="1:13" s="217" customFormat="1" ht="39.75" customHeight="1" x14ac:dyDescent="0.2">
      <c r="A157" s="285"/>
      <c r="B157" s="286"/>
      <c r="C157" s="274"/>
      <c r="D157" s="275"/>
      <c r="E157" s="271"/>
      <c r="F157" s="272"/>
      <c r="G157" s="272"/>
      <c r="H157" s="272"/>
      <c r="I157" s="273"/>
      <c r="J157" s="200"/>
      <c r="K157" s="205"/>
      <c r="L157" s="52"/>
    </row>
    <row r="158" spans="1:13" s="217" customFormat="1" ht="39.75" customHeight="1" x14ac:dyDescent="0.2">
      <c r="A158" s="285"/>
      <c r="B158" s="286"/>
      <c r="C158" s="274"/>
      <c r="D158" s="275"/>
      <c r="E158" s="271"/>
      <c r="F158" s="272"/>
      <c r="G158" s="272"/>
      <c r="H158" s="272"/>
      <c r="I158" s="273"/>
      <c r="J158" s="200"/>
      <c r="K158" s="205"/>
      <c r="L158" s="52"/>
    </row>
    <row r="159" spans="1:13" s="217" customFormat="1" ht="39.75" customHeight="1" x14ac:dyDescent="0.2">
      <c r="A159" s="285"/>
      <c r="B159" s="286"/>
      <c r="C159" s="274"/>
      <c r="D159" s="275"/>
      <c r="E159" s="271"/>
      <c r="F159" s="272"/>
      <c r="G159" s="272"/>
      <c r="H159" s="272"/>
      <c r="I159" s="273"/>
      <c r="J159" s="200"/>
      <c r="K159" s="205"/>
      <c r="L159" s="52"/>
    </row>
    <row r="160" spans="1:13" s="217" customFormat="1" ht="39.75" customHeight="1" x14ac:dyDescent="0.2">
      <c r="A160" s="285"/>
      <c r="B160" s="286"/>
      <c r="C160" s="274"/>
      <c r="D160" s="275"/>
      <c r="E160" s="271"/>
      <c r="F160" s="272"/>
      <c r="G160" s="272"/>
      <c r="H160" s="272"/>
      <c r="I160" s="273"/>
      <c r="J160" s="200"/>
      <c r="K160" s="205"/>
      <c r="L160" s="52"/>
    </row>
    <row r="161" spans="1:12" s="217" customFormat="1" ht="39.75" customHeight="1" x14ac:dyDescent="0.2">
      <c r="A161" s="285"/>
      <c r="B161" s="286"/>
      <c r="C161" s="274"/>
      <c r="D161" s="275"/>
      <c r="E161" s="271"/>
      <c r="F161" s="272"/>
      <c r="G161" s="272"/>
      <c r="H161" s="272"/>
      <c r="I161" s="273"/>
      <c r="J161" s="200"/>
      <c r="K161" s="205"/>
      <c r="L161" s="52"/>
    </row>
    <row r="162" spans="1:12" s="217" customFormat="1" ht="39.75" customHeight="1" x14ac:dyDescent="0.2">
      <c r="A162" s="285"/>
      <c r="B162" s="286"/>
      <c r="C162" s="274"/>
      <c r="D162" s="275"/>
      <c r="E162" s="271"/>
      <c r="F162" s="272"/>
      <c r="G162" s="272"/>
      <c r="H162" s="272"/>
      <c r="I162" s="273"/>
      <c r="J162" s="200"/>
      <c r="K162" s="205"/>
      <c r="L162" s="52"/>
    </row>
    <row r="163" spans="1:12" s="217" customFormat="1" ht="39.75" customHeight="1" x14ac:dyDescent="0.2">
      <c r="A163" s="285"/>
      <c r="B163" s="286"/>
      <c r="C163" s="274"/>
      <c r="D163" s="275"/>
      <c r="E163" s="271"/>
      <c r="F163" s="272"/>
      <c r="G163" s="272"/>
      <c r="H163" s="272"/>
      <c r="I163" s="273"/>
      <c r="J163" s="200"/>
      <c r="K163" s="205"/>
      <c r="L163" s="52"/>
    </row>
    <row r="164" spans="1:12" s="217" customFormat="1" ht="39.75" customHeight="1" x14ac:dyDescent="0.2">
      <c r="A164" s="285"/>
      <c r="B164" s="286"/>
      <c r="C164" s="274"/>
      <c r="D164" s="275"/>
      <c r="E164" s="271"/>
      <c r="F164" s="272"/>
      <c r="G164" s="272"/>
      <c r="H164" s="272"/>
      <c r="I164" s="273"/>
      <c r="J164" s="200"/>
      <c r="K164" s="205"/>
      <c r="L164" s="52"/>
    </row>
    <row r="165" spans="1:12" s="217" customFormat="1" ht="39.75" customHeight="1" x14ac:dyDescent="0.2">
      <c r="A165" s="285"/>
      <c r="B165" s="286"/>
      <c r="C165" s="274"/>
      <c r="D165" s="275"/>
      <c r="E165" s="271"/>
      <c r="F165" s="272"/>
      <c r="G165" s="272"/>
      <c r="H165" s="272"/>
      <c r="I165" s="273"/>
      <c r="J165" s="200"/>
      <c r="K165" s="205"/>
      <c r="L165" s="52"/>
    </row>
    <row r="166" spans="1:12" s="217" customFormat="1" ht="39.75" customHeight="1" x14ac:dyDescent="0.2">
      <c r="A166" s="285"/>
      <c r="B166" s="286"/>
      <c r="C166" s="274"/>
      <c r="D166" s="275"/>
      <c r="E166" s="271"/>
      <c r="F166" s="272"/>
      <c r="G166" s="272"/>
      <c r="H166" s="272"/>
      <c r="I166" s="273"/>
      <c r="J166" s="200"/>
      <c r="K166" s="205"/>
      <c r="L166" s="52"/>
    </row>
    <row r="167" spans="1:12" s="217" customFormat="1" ht="39.75" customHeight="1" x14ac:dyDescent="0.2">
      <c r="A167" s="285"/>
      <c r="B167" s="286"/>
      <c r="C167" s="274"/>
      <c r="D167" s="275"/>
      <c r="E167" s="271"/>
      <c r="F167" s="272"/>
      <c r="G167" s="272"/>
      <c r="H167" s="272"/>
      <c r="I167" s="273"/>
      <c r="J167" s="200"/>
      <c r="K167" s="205"/>
      <c r="L167" s="52"/>
    </row>
    <row r="168" spans="1:12" s="217" customFormat="1" ht="39.75" customHeight="1" x14ac:dyDescent="0.2">
      <c r="A168" s="285"/>
      <c r="B168" s="286"/>
      <c r="C168" s="274"/>
      <c r="D168" s="275"/>
      <c r="E168" s="271"/>
      <c r="F168" s="272"/>
      <c r="G168" s="272"/>
      <c r="H168" s="272"/>
      <c r="I168" s="273"/>
      <c r="J168" s="200"/>
      <c r="K168" s="205"/>
      <c r="L168" s="52"/>
    </row>
    <row r="169" spans="1:12" s="217" customFormat="1" ht="39.75" customHeight="1" x14ac:dyDescent="0.2">
      <c r="A169" s="285"/>
      <c r="B169" s="286"/>
      <c r="C169" s="274"/>
      <c r="D169" s="275"/>
      <c r="E169" s="271"/>
      <c r="F169" s="272"/>
      <c r="G169" s="272"/>
      <c r="H169" s="272"/>
      <c r="I169" s="273"/>
      <c r="J169" s="200"/>
      <c r="K169" s="205"/>
      <c r="L169" s="52"/>
    </row>
    <row r="170" spans="1:12" s="217" customFormat="1" ht="39.75" customHeight="1" x14ac:dyDescent="0.2">
      <c r="A170" s="285"/>
      <c r="B170" s="286"/>
      <c r="C170" s="274"/>
      <c r="D170" s="275"/>
      <c r="E170" s="271"/>
      <c r="F170" s="272"/>
      <c r="G170" s="272"/>
      <c r="H170" s="272"/>
      <c r="I170" s="273"/>
      <c r="J170" s="200"/>
      <c r="K170" s="205"/>
      <c r="L170" s="52"/>
    </row>
    <row r="171" spans="1:12" s="217" customFormat="1" ht="39.75" customHeight="1" x14ac:dyDescent="0.2">
      <c r="A171" s="285"/>
      <c r="B171" s="286"/>
      <c r="C171" s="274"/>
      <c r="D171" s="275"/>
      <c r="E171" s="271"/>
      <c r="F171" s="272"/>
      <c r="G171" s="272"/>
      <c r="H171" s="272"/>
      <c r="I171" s="273"/>
      <c r="J171" s="200"/>
      <c r="K171" s="205"/>
      <c r="L171" s="52"/>
    </row>
    <row r="172" spans="1:12" s="217" customFormat="1" ht="39.75" customHeight="1" x14ac:dyDescent="0.2">
      <c r="A172" s="285"/>
      <c r="B172" s="286"/>
      <c r="C172" s="274"/>
      <c r="D172" s="275"/>
      <c r="E172" s="271"/>
      <c r="F172" s="272"/>
      <c r="G172" s="272"/>
      <c r="H172" s="272"/>
      <c r="I172" s="273"/>
      <c r="J172" s="200"/>
      <c r="K172" s="205"/>
      <c r="L172" s="52"/>
    </row>
    <row r="173" spans="1:12" s="217" customFormat="1" ht="39.75" customHeight="1" x14ac:dyDescent="0.2">
      <c r="A173" s="285"/>
      <c r="B173" s="286"/>
      <c r="C173" s="274"/>
      <c r="D173" s="275"/>
      <c r="E173" s="271"/>
      <c r="F173" s="272"/>
      <c r="G173" s="272"/>
      <c r="H173" s="272"/>
      <c r="I173" s="273"/>
      <c r="J173" s="200"/>
      <c r="K173" s="205"/>
      <c r="L173" s="52"/>
    </row>
    <row r="174" spans="1:12" s="217" customFormat="1" ht="39.75" customHeight="1" x14ac:dyDescent="0.2">
      <c r="A174" s="285"/>
      <c r="B174" s="286"/>
      <c r="C174" s="274"/>
      <c r="D174" s="275"/>
      <c r="E174" s="271"/>
      <c r="F174" s="272"/>
      <c r="G174" s="272"/>
      <c r="H174" s="272"/>
      <c r="I174" s="273"/>
      <c r="J174" s="200"/>
      <c r="K174" s="205"/>
      <c r="L174" s="52"/>
    </row>
    <row r="175" spans="1:12" s="217" customFormat="1" ht="39.75" customHeight="1" x14ac:dyDescent="0.2">
      <c r="A175" s="285"/>
      <c r="B175" s="286"/>
      <c r="C175" s="274"/>
      <c r="D175" s="275"/>
      <c r="E175" s="271"/>
      <c r="F175" s="272"/>
      <c r="G175" s="272"/>
      <c r="H175" s="272"/>
      <c r="I175" s="273"/>
      <c r="J175" s="200"/>
      <c r="K175" s="205"/>
      <c r="L175" s="52"/>
    </row>
    <row r="176" spans="1:12" s="217" customFormat="1" ht="39.75" customHeight="1" x14ac:dyDescent="0.2">
      <c r="A176" s="285"/>
      <c r="B176" s="286"/>
      <c r="C176" s="274"/>
      <c r="D176" s="275"/>
      <c r="E176" s="271"/>
      <c r="F176" s="272"/>
      <c r="G176" s="272"/>
      <c r="H176" s="272"/>
      <c r="I176" s="273"/>
      <c r="J176" s="200"/>
      <c r="K176" s="204"/>
      <c r="L176" s="52"/>
    </row>
    <row r="177" spans="1:12" s="217" customFormat="1" ht="39.75" customHeight="1" x14ac:dyDescent="0.2">
      <c r="A177" s="285"/>
      <c r="B177" s="286"/>
      <c r="C177" s="274"/>
      <c r="D177" s="275"/>
      <c r="E177" s="271"/>
      <c r="F177" s="272"/>
      <c r="G177" s="272"/>
      <c r="H177" s="272"/>
      <c r="I177" s="273"/>
      <c r="J177" s="200"/>
      <c r="K177" s="205"/>
      <c r="L177" s="52"/>
    </row>
    <row r="178" spans="1:12" s="217" customFormat="1" ht="39.75" customHeight="1" x14ac:dyDescent="0.2">
      <c r="A178" s="285"/>
      <c r="B178" s="286"/>
      <c r="C178" s="274"/>
      <c r="D178" s="275"/>
      <c r="E178" s="271"/>
      <c r="F178" s="272"/>
      <c r="G178" s="272"/>
      <c r="H178" s="272"/>
      <c r="I178" s="273"/>
      <c r="J178" s="200"/>
      <c r="K178" s="229"/>
      <c r="L178" s="52"/>
    </row>
    <row r="179" spans="1:12" s="217" customFormat="1" x14ac:dyDescent="0.2">
      <c r="B179" s="6"/>
      <c r="I179" s="1"/>
    </row>
  </sheetData>
  <sheetProtection selectLockedCells="1"/>
  <mergeCells count="420">
    <mergeCell ref="A176:B176"/>
    <mergeCell ref="C176:D176"/>
    <mergeCell ref="E176:I176"/>
    <mergeCell ref="A177:B177"/>
    <mergeCell ref="C177:D177"/>
    <mergeCell ref="E177:I177"/>
    <mergeCell ref="A178:B178"/>
    <mergeCell ref="C178:D178"/>
    <mergeCell ref="E178:I178"/>
    <mergeCell ref="A173:B173"/>
    <mergeCell ref="C173:D173"/>
    <mergeCell ref="E173:I173"/>
    <mergeCell ref="A174:B174"/>
    <mergeCell ref="C174:D174"/>
    <mergeCell ref="E174:I174"/>
    <mergeCell ref="A175:B175"/>
    <mergeCell ref="C175:D175"/>
    <mergeCell ref="E175:I175"/>
    <mergeCell ref="A170:B170"/>
    <mergeCell ref="C170:D170"/>
    <mergeCell ref="E170:I170"/>
    <mergeCell ref="A171:B171"/>
    <mergeCell ref="C171:D171"/>
    <mergeCell ref="E171:I171"/>
    <mergeCell ref="A172:B172"/>
    <mergeCell ref="C172:D172"/>
    <mergeCell ref="E172:I172"/>
    <mergeCell ref="A167:B167"/>
    <mergeCell ref="C167:D167"/>
    <mergeCell ref="E167:I167"/>
    <mergeCell ref="A168:B168"/>
    <mergeCell ref="C168:D168"/>
    <mergeCell ref="E168:I168"/>
    <mergeCell ref="A169:B169"/>
    <mergeCell ref="C169:D169"/>
    <mergeCell ref="E169:I169"/>
    <mergeCell ref="A164:B164"/>
    <mergeCell ref="C164:D164"/>
    <mergeCell ref="E164:I164"/>
    <mergeCell ref="A165:B165"/>
    <mergeCell ref="C165:D165"/>
    <mergeCell ref="E165:I165"/>
    <mergeCell ref="A166:B166"/>
    <mergeCell ref="C166:D166"/>
    <mergeCell ref="E166:I166"/>
    <mergeCell ref="A161:B161"/>
    <mergeCell ref="C161:D161"/>
    <mergeCell ref="E161:I161"/>
    <mergeCell ref="A162:B162"/>
    <mergeCell ref="C162:D162"/>
    <mergeCell ref="E162:I162"/>
    <mergeCell ref="A163:B163"/>
    <mergeCell ref="C163:D163"/>
    <mergeCell ref="E163:I163"/>
    <mergeCell ref="A158:B158"/>
    <mergeCell ref="C158:D158"/>
    <mergeCell ref="E158:I158"/>
    <mergeCell ref="A159:B159"/>
    <mergeCell ref="C159:D159"/>
    <mergeCell ref="E159:I159"/>
    <mergeCell ref="A160:B160"/>
    <mergeCell ref="C160:D160"/>
    <mergeCell ref="E160:I160"/>
    <mergeCell ref="A155:B155"/>
    <mergeCell ref="C155:D155"/>
    <mergeCell ref="E155:I155"/>
    <mergeCell ref="A156:B156"/>
    <mergeCell ref="C156:D156"/>
    <mergeCell ref="E156:I156"/>
    <mergeCell ref="A157:B157"/>
    <mergeCell ref="C157:D157"/>
    <mergeCell ref="E157:I157"/>
    <mergeCell ref="J150:K150"/>
    <mergeCell ref="A152:B152"/>
    <mergeCell ref="C152:D152"/>
    <mergeCell ref="E152:I152"/>
    <mergeCell ref="A153:B153"/>
    <mergeCell ref="C153:D153"/>
    <mergeCell ref="E153:I153"/>
    <mergeCell ref="A154:B154"/>
    <mergeCell ref="C154:D154"/>
    <mergeCell ref="E154:I154"/>
    <mergeCell ref="A141:B141"/>
    <mergeCell ref="C141:D141"/>
    <mergeCell ref="E141:I141"/>
    <mergeCell ref="A142:B142"/>
    <mergeCell ref="C142:D142"/>
    <mergeCell ref="E142:I142"/>
    <mergeCell ref="A145:I145"/>
    <mergeCell ref="A147:H147"/>
    <mergeCell ref="F150:G150"/>
    <mergeCell ref="A138:B138"/>
    <mergeCell ref="C138:D138"/>
    <mergeCell ref="E138:I138"/>
    <mergeCell ref="A139:B139"/>
    <mergeCell ref="C139:D139"/>
    <mergeCell ref="E139:I139"/>
    <mergeCell ref="A140:B140"/>
    <mergeCell ref="C140:D140"/>
    <mergeCell ref="E140:I140"/>
    <mergeCell ref="A135:B135"/>
    <mergeCell ref="C135:D135"/>
    <mergeCell ref="E135:I135"/>
    <mergeCell ref="A136:B136"/>
    <mergeCell ref="C136:D136"/>
    <mergeCell ref="E136:I136"/>
    <mergeCell ref="A137:B137"/>
    <mergeCell ref="C137:D137"/>
    <mergeCell ref="E137:I137"/>
    <mergeCell ref="A132:B132"/>
    <mergeCell ref="C132:D132"/>
    <mergeCell ref="E132:I132"/>
    <mergeCell ref="A133:B133"/>
    <mergeCell ref="C133:D133"/>
    <mergeCell ref="E133:I133"/>
    <mergeCell ref="A134:B134"/>
    <mergeCell ref="C134:D134"/>
    <mergeCell ref="E134:I134"/>
    <mergeCell ref="A129:B129"/>
    <mergeCell ref="C129:D129"/>
    <mergeCell ref="E129:I129"/>
    <mergeCell ref="A130:B130"/>
    <mergeCell ref="C130:D130"/>
    <mergeCell ref="E130:I130"/>
    <mergeCell ref="A131:B131"/>
    <mergeCell ref="C131:D131"/>
    <mergeCell ref="E131:I131"/>
    <mergeCell ref="A126:B126"/>
    <mergeCell ref="C126:D126"/>
    <mergeCell ref="E126:I126"/>
    <mergeCell ref="A127:B127"/>
    <mergeCell ref="C127:D127"/>
    <mergeCell ref="E127:I127"/>
    <mergeCell ref="A128:B128"/>
    <mergeCell ref="C128:D128"/>
    <mergeCell ref="E128:I128"/>
    <mergeCell ref="A123:B123"/>
    <mergeCell ref="C123:D123"/>
    <mergeCell ref="E123:I123"/>
    <mergeCell ref="A124:B124"/>
    <mergeCell ref="C124:D124"/>
    <mergeCell ref="E124:I124"/>
    <mergeCell ref="A125:B125"/>
    <mergeCell ref="C125:D125"/>
    <mergeCell ref="E125:I125"/>
    <mergeCell ref="A120:B120"/>
    <mergeCell ref="C120:D120"/>
    <mergeCell ref="E120:I120"/>
    <mergeCell ref="A121:B121"/>
    <mergeCell ref="C121:D121"/>
    <mergeCell ref="E121:I121"/>
    <mergeCell ref="A122:B122"/>
    <mergeCell ref="C122:D122"/>
    <mergeCell ref="E122:I122"/>
    <mergeCell ref="A117:B117"/>
    <mergeCell ref="C117:D117"/>
    <mergeCell ref="E117:I117"/>
    <mergeCell ref="A118:B118"/>
    <mergeCell ref="C118:D118"/>
    <mergeCell ref="E118:I118"/>
    <mergeCell ref="A119:B119"/>
    <mergeCell ref="C119:D119"/>
    <mergeCell ref="E119:I119"/>
    <mergeCell ref="A106:B106"/>
    <mergeCell ref="C106:D106"/>
    <mergeCell ref="E106:I106"/>
    <mergeCell ref="A109:I109"/>
    <mergeCell ref="A111:H111"/>
    <mergeCell ref="F114:G114"/>
    <mergeCell ref="J114:K114"/>
    <mergeCell ref="A116:B116"/>
    <mergeCell ref="C116:D116"/>
    <mergeCell ref="E116:I116"/>
    <mergeCell ref="A103:B103"/>
    <mergeCell ref="C103:D103"/>
    <mergeCell ref="E103:I103"/>
    <mergeCell ref="A104:B104"/>
    <mergeCell ref="C104:D104"/>
    <mergeCell ref="E104:I104"/>
    <mergeCell ref="A105:B105"/>
    <mergeCell ref="C105:D105"/>
    <mergeCell ref="E105:I105"/>
    <mergeCell ref="A100:B100"/>
    <mergeCell ref="C100:D100"/>
    <mergeCell ref="E100:I100"/>
    <mergeCell ref="A101:B101"/>
    <mergeCell ref="C101:D101"/>
    <mergeCell ref="E101:I101"/>
    <mergeCell ref="A102:B102"/>
    <mergeCell ref="C102:D102"/>
    <mergeCell ref="E102:I102"/>
    <mergeCell ref="A97:B97"/>
    <mergeCell ref="C97:D97"/>
    <mergeCell ref="E97:I97"/>
    <mergeCell ref="A98:B98"/>
    <mergeCell ref="C98:D98"/>
    <mergeCell ref="E98:I98"/>
    <mergeCell ref="A99:B99"/>
    <mergeCell ref="C99:D99"/>
    <mergeCell ref="E99:I99"/>
    <mergeCell ref="A94:B94"/>
    <mergeCell ref="C94:D94"/>
    <mergeCell ref="E94:I94"/>
    <mergeCell ref="A95:B95"/>
    <mergeCell ref="C95:D95"/>
    <mergeCell ref="E95:I95"/>
    <mergeCell ref="A96:B96"/>
    <mergeCell ref="C96:D96"/>
    <mergeCell ref="E96:I96"/>
    <mergeCell ref="A91:B91"/>
    <mergeCell ref="C91:D91"/>
    <mergeCell ref="E91:I91"/>
    <mergeCell ref="A92:B92"/>
    <mergeCell ref="C92:D92"/>
    <mergeCell ref="E92:I92"/>
    <mergeCell ref="A93:B93"/>
    <mergeCell ref="C93:D93"/>
    <mergeCell ref="E93:I93"/>
    <mergeCell ref="A88:B88"/>
    <mergeCell ref="C88:D88"/>
    <mergeCell ref="E88:I88"/>
    <mergeCell ref="A89:B89"/>
    <mergeCell ref="C89:D89"/>
    <mergeCell ref="E89:I89"/>
    <mergeCell ref="A90:B90"/>
    <mergeCell ref="C90:D90"/>
    <mergeCell ref="E90:I90"/>
    <mergeCell ref="A85:B85"/>
    <mergeCell ref="C85:D85"/>
    <mergeCell ref="E85:I85"/>
    <mergeCell ref="A86:B86"/>
    <mergeCell ref="C86:D86"/>
    <mergeCell ref="E86:I86"/>
    <mergeCell ref="A87:B87"/>
    <mergeCell ref="C87:D87"/>
    <mergeCell ref="E87:I87"/>
    <mergeCell ref="A82:B82"/>
    <mergeCell ref="C82:D82"/>
    <mergeCell ref="E82:I82"/>
    <mergeCell ref="A83:B83"/>
    <mergeCell ref="C83:D83"/>
    <mergeCell ref="E83:I83"/>
    <mergeCell ref="A84:B84"/>
    <mergeCell ref="C84:D84"/>
    <mergeCell ref="E84:I84"/>
    <mergeCell ref="A73:I73"/>
    <mergeCell ref="A75:H75"/>
    <mergeCell ref="F78:G78"/>
    <mergeCell ref="J78:K78"/>
    <mergeCell ref="A80:B80"/>
    <mergeCell ref="C80:D80"/>
    <mergeCell ref="E80:I80"/>
    <mergeCell ref="A81:B81"/>
    <mergeCell ref="C81:D81"/>
    <mergeCell ref="E81:I81"/>
    <mergeCell ref="A69:B69"/>
    <mergeCell ref="C69:D69"/>
    <mergeCell ref="E69:I69"/>
    <mergeCell ref="A70:B70"/>
    <mergeCell ref="C70:D70"/>
    <mergeCell ref="E70:I70"/>
    <mergeCell ref="A39:H39"/>
    <mergeCell ref="A68:B68"/>
    <mergeCell ref="C68:D68"/>
    <mergeCell ref="E68:I68"/>
    <mergeCell ref="A66:B66"/>
    <mergeCell ref="C66:D66"/>
    <mergeCell ref="E66:I66"/>
    <mergeCell ref="A67:B67"/>
    <mergeCell ref="C67:D67"/>
    <mergeCell ref="E67:I67"/>
    <mergeCell ref="A64:B64"/>
    <mergeCell ref="C64:D64"/>
    <mergeCell ref="E64:I64"/>
    <mergeCell ref="A65:B65"/>
    <mergeCell ref="C65:D65"/>
    <mergeCell ref="E65:I65"/>
    <mergeCell ref="A62:B62"/>
    <mergeCell ref="C62:D62"/>
    <mergeCell ref="E62:I62"/>
    <mergeCell ref="A63:B63"/>
    <mergeCell ref="C63:D63"/>
    <mergeCell ref="E63:I63"/>
    <mergeCell ref="A60:B60"/>
    <mergeCell ref="C60:D60"/>
    <mergeCell ref="E60:I60"/>
    <mergeCell ref="A61:B61"/>
    <mergeCell ref="C61:D61"/>
    <mergeCell ref="E61:I61"/>
    <mergeCell ref="A58:B58"/>
    <mergeCell ref="C58:D58"/>
    <mergeCell ref="E58:I58"/>
    <mergeCell ref="A59:B59"/>
    <mergeCell ref="C59:D59"/>
    <mergeCell ref="E59:I59"/>
    <mergeCell ref="A56:B56"/>
    <mergeCell ref="C56:D56"/>
    <mergeCell ref="E56:I56"/>
    <mergeCell ref="A57:B57"/>
    <mergeCell ref="C57:D57"/>
    <mergeCell ref="E57:I57"/>
    <mergeCell ref="A54:B54"/>
    <mergeCell ref="C54:D54"/>
    <mergeCell ref="E54:I54"/>
    <mergeCell ref="A55:B55"/>
    <mergeCell ref="C55:D55"/>
    <mergeCell ref="E55:I55"/>
    <mergeCell ref="A52:B52"/>
    <mergeCell ref="C52:D52"/>
    <mergeCell ref="E52:I52"/>
    <mergeCell ref="A53:B53"/>
    <mergeCell ref="C53:D53"/>
    <mergeCell ref="E53:I53"/>
    <mergeCell ref="A50:B50"/>
    <mergeCell ref="C50:D50"/>
    <mergeCell ref="E50:I50"/>
    <mergeCell ref="A51:B51"/>
    <mergeCell ref="C51:D51"/>
    <mergeCell ref="E51:I51"/>
    <mergeCell ref="A48:B48"/>
    <mergeCell ref="C48:D48"/>
    <mergeCell ref="E48:I48"/>
    <mergeCell ref="A49:B49"/>
    <mergeCell ref="C49:D49"/>
    <mergeCell ref="E49:I49"/>
    <mergeCell ref="A46:B46"/>
    <mergeCell ref="C46:D46"/>
    <mergeCell ref="E46:I46"/>
    <mergeCell ref="A47:B47"/>
    <mergeCell ref="C47:D47"/>
    <mergeCell ref="E47:I47"/>
    <mergeCell ref="A44:B44"/>
    <mergeCell ref="C44:D44"/>
    <mergeCell ref="E44:I44"/>
    <mergeCell ref="A45:B45"/>
    <mergeCell ref="C45:D45"/>
    <mergeCell ref="E45:I45"/>
    <mergeCell ref="A37:I37"/>
    <mergeCell ref="F42:G42"/>
    <mergeCell ref="J42:K42"/>
    <mergeCell ref="A22:B22"/>
    <mergeCell ref="C20:D20"/>
    <mergeCell ref="G3:L3"/>
    <mergeCell ref="F8:G8"/>
    <mergeCell ref="A5:I5"/>
    <mergeCell ref="A10:B10"/>
    <mergeCell ref="A11:B11"/>
    <mergeCell ref="J8:K8"/>
    <mergeCell ref="H6:H7"/>
    <mergeCell ref="C10:D10"/>
    <mergeCell ref="C11:D11"/>
    <mergeCell ref="A16:B16"/>
    <mergeCell ref="A17:B17"/>
    <mergeCell ref="A18:B18"/>
    <mergeCell ref="A19:B19"/>
    <mergeCell ref="A15:B15"/>
    <mergeCell ref="A34:B34"/>
    <mergeCell ref="A29:B29"/>
    <mergeCell ref="A30:B30"/>
    <mergeCell ref="A23:B23"/>
    <mergeCell ref="A31:B31"/>
    <mergeCell ref="A32:B32"/>
    <mergeCell ref="A33:B33"/>
    <mergeCell ref="A24:B24"/>
    <mergeCell ref="A25:B25"/>
    <mergeCell ref="A26:B26"/>
    <mergeCell ref="A27:B27"/>
    <mergeCell ref="A28:B28"/>
    <mergeCell ref="C12:D12"/>
    <mergeCell ref="C13:D13"/>
    <mergeCell ref="C14:D14"/>
    <mergeCell ref="C21:D21"/>
    <mergeCell ref="A20:B20"/>
    <mergeCell ref="A12:B12"/>
    <mergeCell ref="A13:B13"/>
    <mergeCell ref="A14:B14"/>
    <mergeCell ref="A21:B21"/>
    <mergeCell ref="C22:D22"/>
    <mergeCell ref="C15:D15"/>
    <mergeCell ref="C16:D16"/>
    <mergeCell ref="C17:D17"/>
    <mergeCell ref="C18:D18"/>
    <mergeCell ref="C19:D19"/>
    <mergeCell ref="C23:D23"/>
    <mergeCell ref="C24:D24"/>
    <mergeCell ref="C25:D25"/>
    <mergeCell ref="C31:D31"/>
    <mergeCell ref="C32:D32"/>
    <mergeCell ref="C33:D33"/>
    <mergeCell ref="C34:D34"/>
    <mergeCell ref="E10:I10"/>
    <mergeCell ref="E11:I11"/>
    <mergeCell ref="E12:I12"/>
    <mergeCell ref="E13:I13"/>
    <mergeCell ref="E14:I14"/>
    <mergeCell ref="E15:I15"/>
    <mergeCell ref="E16:I16"/>
    <mergeCell ref="C26:D26"/>
    <mergeCell ref="C27:D27"/>
    <mergeCell ref="C28:D28"/>
    <mergeCell ref="C29:D29"/>
    <mergeCell ref="C30:D30"/>
    <mergeCell ref="E17:I17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32:I32"/>
    <mergeCell ref="E33:I33"/>
    <mergeCell ref="E34:I34"/>
    <mergeCell ref="E27:I27"/>
    <mergeCell ref="E28:I28"/>
    <mergeCell ref="E29:I29"/>
    <mergeCell ref="E30:I30"/>
    <mergeCell ref="E31:I31"/>
  </mergeCells>
  <dataValidations count="1">
    <dataValidation type="date" allowBlank="1" showInputMessage="1" showErrorMessage="1" errorTitle="Eingabe von Datum wird erwartet" error="Bitte geben Sie hier ein Datum _x000a_nach dem Schema tt.mm.jjjj ein" sqref="A13:B34 A155:B178 A83:B106 A119:B142 A47:B70" xr:uid="{00000000-0002-0000-0500-000000000000}">
      <formula1>36526</formula1>
      <formula2>55153</formula2>
    </dataValidation>
  </dataValidations>
  <pageMargins left="0.19685039370078741" right="0" top="0.52" bottom="0.46" header="0.31496062992125984" footer="0"/>
  <pageSetup paperSize="9" scale="40" orientation="landscape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Start</vt:lpstr>
      <vt:lpstr>Anlage 1a - Teilvorhaben 1</vt:lpstr>
      <vt:lpstr>Anlage 1b - Teilvorhaben 2</vt:lpstr>
      <vt:lpstr>Anlage 1c - Teilvorhaben 3</vt:lpstr>
      <vt:lpstr>Anlage 2- nicht zuwendungsfähig</vt:lpstr>
      <vt:lpstr>Anl. 3 Liefer-Leistungsverträge</vt:lpstr>
      <vt:lpstr>Start!Druckbereich</vt:lpstr>
      <vt:lpstr>'Anl. 3 Liefer-Leistungsverträge'!Fördersatz</vt:lpstr>
      <vt:lpstr>'Anlage 2- nicht zuwendungsfähig'!Fördersatz</vt:lpstr>
    </vt:vector>
  </TitlesOfParts>
  <Company>BayStMELF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Weiß, Alois (StMELF)</cp:lastModifiedBy>
  <cp:lastPrinted>2016-06-14T09:24:59Z</cp:lastPrinted>
  <dcterms:created xsi:type="dcterms:W3CDTF">2012-08-31T05:41:13Z</dcterms:created>
  <dcterms:modified xsi:type="dcterms:W3CDTF">2021-04-30T07:54:32Z</dcterms:modified>
</cp:coreProperties>
</file>