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workbookProtection workbookPassword="85A8" lockStructure="1"/>
  <bookViews>
    <workbookView xWindow="240" yWindow="300" windowWidth="15600" windowHeight="11580" tabRatio="656" activeTab="5"/>
  </bookViews>
  <sheets>
    <sheet name="Start" sheetId="1" r:id="rId1"/>
    <sheet name="Teilvorhaben 1" sheetId="12" r:id="rId2"/>
    <sheet name="Teilvorhaben 2" sheetId="27" r:id="rId3"/>
    <sheet name="nicht zuwendungsfähige Ausgaben" sheetId="25" r:id="rId4"/>
    <sheet name="Lieferungs-Leistungsverträge" sheetId="26" r:id="rId5"/>
    <sheet name="Betreuung" sheetId="29" r:id="rId6"/>
  </sheets>
  <definedNames>
    <definedName name="_xlnm.Print_Area" localSheetId="4">'Lieferungs-Leistungsverträge'!$A$2:$L$31</definedName>
    <definedName name="_xlnm.Print_Area" localSheetId="3">'nicht zuwendungsfähige Ausgaben'!$A$2:$I$66</definedName>
    <definedName name="_xlnm.Print_Area" localSheetId="0">Start!$A$1:$L$34</definedName>
    <definedName name="_xlnm.Print_Area" localSheetId="1">'Teilvorhaben 1'!$B$2:$M$133</definedName>
    <definedName name="_xlnm.Print_Area" localSheetId="2">'Teilvorhaben 2'!$B$2:$M$133</definedName>
    <definedName name="Fördersatz" localSheetId="4">'Lieferungs-Leistungsverträge'!$Q$7:$Q$8</definedName>
    <definedName name="Fördersatz" localSheetId="3">'nicht zuwendungsfähige Ausgaben'!$N$7:$N$8</definedName>
    <definedName name="Fördersatz" localSheetId="2">'Teilvorhaben 2'!$R$7:$R$8</definedName>
    <definedName name="Fördersatz">'Teilvorhaben 1'!$R$7:$R$8</definedName>
  </definedNames>
  <calcPr calcId="145621" fullPrecision="0" calcOnSave="0"/>
</workbook>
</file>

<file path=xl/calcChain.xml><?xml version="1.0" encoding="utf-8"?>
<calcChain xmlns="http://schemas.openxmlformats.org/spreadsheetml/2006/main">
  <c r="J13" i="12" l="1"/>
  <c r="J45" i="12"/>
  <c r="G8" i="29" l="1"/>
  <c r="D5" i="29"/>
  <c r="F3" i="29"/>
  <c r="D3" i="26"/>
  <c r="D3" i="25"/>
  <c r="E3" i="27"/>
  <c r="E3" i="12"/>
  <c r="D8" i="29" l="1"/>
  <c r="L112" i="27"/>
  <c r="L113" i="27"/>
  <c r="L114" i="27"/>
  <c r="L115" i="27"/>
  <c r="L116" i="27"/>
  <c r="L117" i="27"/>
  <c r="L118" i="27"/>
  <c r="L119" i="27"/>
  <c r="L120" i="27"/>
  <c r="L121" i="27"/>
  <c r="L122" i="27"/>
  <c r="L123" i="27"/>
  <c r="L124" i="27"/>
  <c r="L125" i="27"/>
  <c r="L126" i="27"/>
  <c r="L127" i="27"/>
  <c r="L128" i="27"/>
  <c r="L129" i="27"/>
  <c r="L111" i="27"/>
  <c r="L79" i="27"/>
  <c r="L80" i="27"/>
  <c r="L81" i="27"/>
  <c r="L82" i="27"/>
  <c r="L83" i="27"/>
  <c r="L84" i="27"/>
  <c r="L85" i="27"/>
  <c r="L86" i="27"/>
  <c r="L87" i="27"/>
  <c r="L88" i="27"/>
  <c r="L89" i="27"/>
  <c r="L90" i="27"/>
  <c r="L91" i="27"/>
  <c r="L92" i="27"/>
  <c r="L93" i="27"/>
  <c r="L94" i="27"/>
  <c r="L95" i="27"/>
  <c r="L96" i="27"/>
  <c r="L97" i="27"/>
  <c r="L78" i="27"/>
  <c r="L46" i="27"/>
  <c r="L47" i="27"/>
  <c r="L48" i="27"/>
  <c r="L49" i="27"/>
  <c r="L50" i="27"/>
  <c r="L51" i="27"/>
  <c r="L52" i="27"/>
  <c r="L53" i="27"/>
  <c r="L54" i="27"/>
  <c r="L55" i="27"/>
  <c r="L56" i="27"/>
  <c r="L57" i="27"/>
  <c r="L58" i="27"/>
  <c r="L59" i="27"/>
  <c r="L60" i="27"/>
  <c r="L61" i="27"/>
  <c r="L62" i="27"/>
  <c r="L63" i="27"/>
  <c r="L64" i="27"/>
  <c r="L45" i="27"/>
  <c r="L14" i="27"/>
  <c r="L15" i="27"/>
  <c r="L16" i="27"/>
  <c r="L17" i="27"/>
  <c r="L18" i="27"/>
  <c r="L19" i="27"/>
  <c r="L20" i="27"/>
  <c r="L21" i="27"/>
  <c r="L22" i="27"/>
  <c r="L23" i="27"/>
  <c r="L24" i="27"/>
  <c r="L25" i="27"/>
  <c r="L26" i="27"/>
  <c r="L27" i="27"/>
  <c r="L28" i="27"/>
  <c r="L29" i="27"/>
  <c r="L30" i="27"/>
  <c r="L31" i="27"/>
  <c r="L32" i="27"/>
  <c r="L13" i="12"/>
  <c r="E3" i="25"/>
  <c r="L112" i="12"/>
  <c r="L113" i="12"/>
  <c r="L114" i="12"/>
  <c r="L115" i="12"/>
  <c r="L116" i="12"/>
  <c r="L117" i="12"/>
  <c r="L118" i="12"/>
  <c r="L119" i="12"/>
  <c r="L120" i="12"/>
  <c r="L121" i="12"/>
  <c r="L122" i="12"/>
  <c r="L123" i="12"/>
  <c r="L124" i="12"/>
  <c r="L125" i="12"/>
  <c r="L126" i="12"/>
  <c r="L127" i="12"/>
  <c r="L128" i="12"/>
  <c r="L129" i="12"/>
  <c r="L111" i="12"/>
  <c r="L97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78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45" i="12"/>
  <c r="L30" i="12"/>
  <c r="L31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2" i="12"/>
  <c r="J143" i="12"/>
  <c r="J162" i="12" s="1"/>
  <c r="J144" i="12"/>
  <c r="J145" i="12"/>
  <c r="J146" i="12"/>
  <c r="J147" i="12"/>
  <c r="J148" i="12"/>
  <c r="L258" i="12"/>
  <c r="K258" i="12"/>
  <c r="J257" i="12"/>
  <c r="J256" i="12"/>
  <c r="J255" i="12"/>
  <c r="J254" i="12"/>
  <c r="J253" i="12"/>
  <c r="J252" i="12"/>
  <c r="J251" i="12"/>
  <c r="J250" i="12"/>
  <c r="J249" i="12"/>
  <c r="J248" i="12"/>
  <c r="J247" i="12"/>
  <c r="J246" i="12"/>
  <c r="J245" i="12"/>
  <c r="J244" i="12"/>
  <c r="J243" i="12"/>
  <c r="J242" i="12"/>
  <c r="J241" i="12"/>
  <c r="J240" i="12"/>
  <c r="J239" i="12"/>
  <c r="J258" i="12" s="1"/>
  <c r="J236" i="12"/>
  <c r="G236" i="12"/>
  <c r="F236" i="12"/>
  <c r="E236" i="12"/>
  <c r="D236" i="12"/>
  <c r="C236" i="12"/>
  <c r="B236" i="12"/>
  <c r="G234" i="12"/>
  <c r="D234" i="12"/>
  <c r="D231" i="12"/>
  <c r="B231" i="12"/>
  <c r="L226" i="12"/>
  <c r="K226" i="12"/>
  <c r="J225" i="12"/>
  <c r="J224" i="12"/>
  <c r="J223" i="12"/>
  <c r="J222" i="12"/>
  <c r="J221" i="12"/>
  <c r="J220" i="12"/>
  <c r="J219" i="12"/>
  <c r="J218" i="12"/>
  <c r="J217" i="12"/>
  <c r="J216" i="12"/>
  <c r="J215" i="12"/>
  <c r="J214" i="12"/>
  <c r="J213" i="12"/>
  <c r="J212" i="12"/>
  <c r="J211" i="12"/>
  <c r="J210" i="12"/>
  <c r="J226" i="12" s="1"/>
  <c r="J209" i="12"/>
  <c r="J208" i="12"/>
  <c r="J207" i="12"/>
  <c r="J204" i="12"/>
  <c r="G204" i="12"/>
  <c r="F204" i="12"/>
  <c r="E204" i="12"/>
  <c r="D204" i="12"/>
  <c r="C204" i="12"/>
  <c r="B204" i="12"/>
  <c r="G202" i="12"/>
  <c r="D202" i="12"/>
  <c r="D199" i="12"/>
  <c r="B199" i="12"/>
  <c r="L194" i="12"/>
  <c r="K194" i="12"/>
  <c r="J193" i="12"/>
  <c r="J192" i="12"/>
  <c r="J191" i="12"/>
  <c r="J190" i="12"/>
  <c r="J189" i="12"/>
  <c r="J188" i="12"/>
  <c r="J187" i="12"/>
  <c r="J186" i="12"/>
  <c r="J185" i="12"/>
  <c r="J184" i="12"/>
  <c r="J183" i="12"/>
  <c r="J182" i="12"/>
  <c r="J181" i="12"/>
  <c r="J180" i="12"/>
  <c r="J179" i="12"/>
  <c r="J178" i="12"/>
  <c r="J194" i="12" s="1"/>
  <c r="J177" i="12"/>
  <c r="J176" i="12"/>
  <c r="J175" i="12"/>
  <c r="J172" i="12"/>
  <c r="G172" i="12"/>
  <c r="F172" i="12"/>
  <c r="E172" i="12"/>
  <c r="D172" i="12"/>
  <c r="C172" i="12"/>
  <c r="B172" i="12"/>
  <c r="G170" i="12"/>
  <c r="D170" i="12"/>
  <c r="D167" i="12"/>
  <c r="B167" i="12"/>
  <c r="L162" i="12"/>
  <c r="K162" i="12"/>
  <c r="J161" i="12"/>
  <c r="J160" i="12"/>
  <c r="J159" i="12"/>
  <c r="J158" i="12"/>
  <c r="J157" i="12"/>
  <c r="J156" i="12"/>
  <c r="J155" i="12"/>
  <c r="J154" i="12"/>
  <c r="J153" i="12"/>
  <c r="J152" i="12"/>
  <c r="J151" i="12"/>
  <c r="J150" i="12"/>
  <c r="J149" i="12"/>
  <c r="J140" i="12"/>
  <c r="G140" i="12"/>
  <c r="F140" i="12"/>
  <c r="E140" i="12"/>
  <c r="D140" i="12"/>
  <c r="C140" i="12"/>
  <c r="B140" i="12"/>
  <c r="G138" i="12"/>
  <c r="D138" i="12"/>
  <c r="D135" i="12"/>
  <c r="B135" i="12"/>
  <c r="I24" i="29" l="1"/>
  <c r="H24" i="29"/>
  <c r="I23" i="29"/>
  <c r="H23" i="29"/>
  <c r="I22" i="29"/>
  <c r="H22" i="29"/>
  <c r="I21" i="29"/>
  <c r="H21" i="29"/>
  <c r="I20" i="29"/>
  <c r="H20" i="29"/>
  <c r="I19" i="29"/>
  <c r="H19" i="29"/>
  <c r="I18" i="29"/>
  <c r="H18" i="29"/>
  <c r="I17" i="29"/>
  <c r="H17" i="29"/>
  <c r="I16" i="29"/>
  <c r="H16" i="29"/>
  <c r="I15" i="29"/>
  <c r="H15" i="29"/>
  <c r="I14" i="29"/>
  <c r="I25" i="29" s="1"/>
  <c r="H14" i="29"/>
  <c r="I13" i="29"/>
  <c r="H13" i="29"/>
  <c r="D37" i="27" l="1"/>
  <c r="D37" i="12"/>
  <c r="K130" i="27" l="1"/>
  <c r="J129" i="27"/>
  <c r="J128" i="27"/>
  <c r="J127" i="27"/>
  <c r="J126" i="27"/>
  <c r="J125" i="27"/>
  <c r="J124" i="27"/>
  <c r="J123" i="27"/>
  <c r="J122" i="27"/>
  <c r="J121" i="27"/>
  <c r="J120" i="27"/>
  <c r="J119" i="27"/>
  <c r="J118" i="27"/>
  <c r="J117" i="27"/>
  <c r="J116" i="27"/>
  <c r="J115" i="27"/>
  <c r="J114" i="27"/>
  <c r="J113" i="27"/>
  <c r="J112" i="27"/>
  <c r="J111" i="27"/>
  <c r="J130" i="27" s="1"/>
  <c r="J108" i="27"/>
  <c r="G108" i="27"/>
  <c r="F108" i="27"/>
  <c r="E108" i="27"/>
  <c r="D108" i="27"/>
  <c r="C108" i="27"/>
  <c r="B108" i="27"/>
  <c r="G106" i="27"/>
  <c r="D106" i="27"/>
  <c r="D103" i="27"/>
  <c r="B103" i="27"/>
  <c r="K98" i="27"/>
  <c r="J97" i="27"/>
  <c r="J96" i="27"/>
  <c r="J95" i="27"/>
  <c r="J94" i="27"/>
  <c r="J93" i="27"/>
  <c r="J92" i="27"/>
  <c r="J91" i="27"/>
  <c r="J90" i="27"/>
  <c r="J89" i="27"/>
  <c r="J88" i="27"/>
  <c r="J87" i="27"/>
  <c r="J86" i="27"/>
  <c r="J85" i="27"/>
  <c r="J84" i="27"/>
  <c r="J83" i="27"/>
  <c r="J82" i="27"/>
  <c r="J81" i="27"/>
  <c r="J80" i="27"/>
  <c r="J79" i="27"/>
  <c r="J78" i="27"/>
  <c r="J75" i="27"/>
  <c r="G75" i="27"/>
  <c r="F75" i="27"/>
  <c r="E75" i="27"/>
  <c r="D75" i="27"/>
  <c r="C75" i="27"/>
  <c r="B75" i="27"/>
  <c r="G73" i="27"/>
  <c r="D73" i="27"/>
  <c r="D70" i="27"/>
  <c r="B70" i="27"/>
  <c r="K65" i="27"/>
  <c r="J64" i="27"/>
  <c r="J63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46" i="27"/>
  <c r="J45" i="27"/>
  <c r="J65" i="27" s="1"/>
  <c r="J42" i="27"/>
  <c r="G42" i="27"/>
  <c r="F42" i="27"/>
  <c r="E42" i="27"/>
  <c r="D42" i="27"/>
  <c r="C42" i="27"/>
  <c r="B42" i="27"/>
  <c r="G40" i="27"/>
  <c r="D40" i="27"/>
  <c r="B37" i="27"/>
  <c r="J34" i="27"/>
  <c r="J100" i="27" s="1"/>
  <c r="K33" i="27"/>
  <c r="K35" i="27" s="1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G8" i="27"/>
  <c r="D8" i="27"/>
  <c r="F3" i="27"/>
  <c r="J34" i="12"/>
  <c r="H13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H28" i="25"/>
  <c r="H29" i="25"/>
  <c r="H30" i="25"/>
  <c r="H31" i="25"/>
  <c r="H32" i="25"/>
  <c r="F41" i="25"/>
  <c r="F43" i="25"/>
  <c r="D8" i="12"/>
  <c r="D70" i="12"/>
  <c r="J33" i="27" l="1"/>
  <c r="J66" i="27" s="1"/>
  <c r="J99" i="27" s="1"/>
  <c r="L13" i="27"/>
  <c r="L33" i="27" s="1"/>
  <c r="K66" i="27"/>
  <c r="K99" i="27" s="1"/>
  <c r="J67" i="12"/>
  <c r="J260" i="12"/>
  <c r="J196" i="12"/>
  <c r="J164" i="12"/>
  <c r="J228" i="12"/>
  <c r="J132" i="27"/>
  <c r="J100" i="12"/>
  <c r="L98" i="27"/>
  <c r="J35" i="27"/>
  <c r="L65" i="27"/>
  <c r="L130" i="27"/>
  <c r="J67" i="27"/>
  <c r="J98" i="27"/>
  <c r="J132" i="12"/>
  <c r="J19" i="12"/>
  <c r="J129" i="12"/>
  <c r="J128" i="12"/>
  <c r="J127" i="12"/>
  <c r="J126" i="12"/>
  <c r="J125" i="12"/>
  <c r="J124" i="12"/>
  <c r="J123" i="12"/>
  <c r="J122" i="12"/>
  <c r="J121" i="12"/>
  <c r="J120" i="12"/>
  <c r="J119" i="12"/>
  <c r="J118" i="12"/>
  <c r="J117" i="12"/>
  <c r="J116" i="12"/>
  <c r="J115" i="12"/>
  <c r="J114" i="12"/>
  <c r="J113" i="12"/>
  <c r="J112" i="12"/>
  <c r="J111" i="12"/>
  <c r="J97" i="12"/>
  <c r="J96" i="12"/>
  <c r="J95" i="12"/>
  <c r="J94" i="12"/>
  <c r="J93" i="12"/>
  <c r="J92" i="12"/>
  <c r="J91" i="12"/>
  <c r="J90" i="12"/>
  <c r="J89" i="12"/>
  <c r="J88" i="12"/>
  <c r="J87" i="12"/>
  <c r="J86" i="12"/>
  <c r="J85" i="12"/>
  <c r="J84" i="12"/>
  <c r="J83" i="12"/>
  <c r="J82" i="12"/>
  <c r="J81" i="12"/>
  <c r="J80" i="12"/>
  <c r="J79" i="12"/>
  <c r="J78" i="12"/>
  <c r="H45" i="25"/>
  <c r="H46" i="25"/>
  <c r="H47" i="25"/>
  <c r="H48" i="25"/>
  <c r="H49" i="25"/>
  <c r="H50" i="25"/>
  <c r="H51" i="25"/>
  <c r="H52" i="25"/>
  <c r="H53" i="25"/>
  <c r="H54" i="25"/>
  <c r="H55" i="25"/>
  <c r="H56" i="25"/>
  <c r="H57" i="25"/>
  <c r="H58" i="25"/>
  <c r="H59" i="25"/>
  <c r="H60" i="25"/>
  <c r="H61" i="25"/>
  <c r="H62" i="25"/>
  <c r="H63" i="25"/>
  <c r="H44" i="25"/>
  <c r="E3" i="26"/>
  <c r="K68" i="27" l="1"/>
  <c r="K131" i="27"/>
  <c r="K133" i="27" s="1"/>
  <c r="K101" i="27"/>
  <c r="J68" i="27"/>
  <c r="J101" i="27"/>
  <c r="J131" i="27"/>
  <c r="J133" i="27" s="1"/>
  <c r="L66" i="27"/>
  <c r="L35" i="27"/>
  <c r="F8" i="26"/>
  <c r="C8" i="26"/>
  <c r="H43" i="25"/>
  <c r="G43" i="25"/>
  <c r="E43" i="25"/>
  <c r="D43" i="25"/>
  <c r="C43" i="25"/>
  <c r="B43" i="25"/>
  <c r="A43" i="25"/>
  <c r="H41" i="25"/>
  <c r="E41" i="25"/>
  <c r="D41" i="25"/>
  <c r="C41" i="25"/>
  <c r="B41" i="25"/>
  <c r="A41" i="25"/>
  <c r="F39" i="25"/>
  <c r="C39" i="25"/>
  <c r="C36" i="25"/>
  <c r="A36" i="25"/>
  <c r="H33" i="25"/>
  <c r="F8" i="25"/>
  <c r="C8" i="25"/>
  <c r="K98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14" i="12"/>
  <c r="J15" i="12"/>
  <c r="J16" i="12"/>
  <c r="J17" i="12"/>
  <c r="J18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L68" i="27" l="1"/>
  <c r="L99" i="27"/>
  <c r="L65" i="12"/>
  <c r="J65" i="12"/>
  <c r="L130" i="12"/>
  <c r="L98" i="12"/>
  <c r="H65" i="25"/>
  <c r="H64" i="25"/>
  <c r="L33" i="12"/>
  <c r="L35" i="12" s="1"/>
  <c r="K130" i="12"/>
  <c r="L101" i="27" l="1"/>
  <c r="L131" i="27"/>
  <c r="L133" i="27" s="1"/>
  <c r="L66" i="12"/>
  <c r="H66" i="25"/>
  <c r="K65" i="12"/>
  <c r="B37" i="12"/>
  <c r="B70" i="12"/>
  <c r="J108" i="12" l="1"/>
  <c r="G108" i="12"/>
  <c r="F108" i="12"/>
  <c r="E108" i="12"/>
  <c r="D108" i="12"/>
  <c r="C108" i="12"/>
  <c r="B108" i="12"/>
  <c r="G106" i="12"/>
  <c r="D106" i="12"/>
  <c r="D103" i="12"/>
  <c r="B103" i="12"/>
  <c r="J75" i="12"/>
  <c r="G75" i="12"/>
  <c r="F75" i="12"/>
  <c r="E75" i="12"/>
  <c r="D75" i="12"/>
  <c r="C75" i="12"/>
  <c r="B75" i="12"/>
  <c r="G73" i="12"/>
  <c r="D73" i="12"/>
  <c r="L68" i="12"/>
  <c r="L99" i="12" s="1"/>
  <c r="L101" i="12" l="1"/>
  <c r="L131" i="12" s="1"/>
  <c r="L133" i="12" s="1"/>
  <c r="L163" i="12" s="1"/>
  <c r="L165" i="12" s="1"/>
  <c r="L195" i="12" s="1"/>
  <c r="L197" i="12" s="1"/>
  <c r="L227" i="12" s="1"/>
  <c r="L229" i="12" s="1"/>
  <c r="L259" i="12" s="1"/>
  <c r="L261" i="12" s="1"/>
  <c r="J98" i="12"/>
  <c r="J130" i="12"/>
  <c r="J42" i="12" l="1"/>
  <c r="G42" i="12"/>
  <c r="F42" i="12"/>
  <c r="E42" i="12"/>
  <c r="D42" i="12"/>
  <c r="C42" i="12"/>
  <c r="B42" i="12"/>
  <c r="G40" i="12"/>
  <c r="D40" i="12"/>
  <c r="K33" i="12"/>
  <c r="K35" i="12" s="1"/>
  <c r="G8" i="12"/>
  <c r="G3" i="12"/>
  <c r="J33" i="12" l="1"/>
  <c r="J35" i="12" s="1"/>
  <c r="K66" i="12"/>
  <c r="K99" i="12" l="1"/>
  <c r="K68" i="12"/>
  <c r="J66" i="12"/>
  <c r="J68" i="12" s="1"/>
  <c r="K131" i="12" l="1"/>
  <c r="K101" i="12"/>
  <c r="J99" i="12"/>
  <c r="J131" i="12" s="1"/>
  <c r="J163" i="12" s="1"/>
  <c r="K163" i="12" l="1"/>
  <c r="K133" i="12"/>
  <c r="J195" i="12"/>
  <c r="J165" i="12"/>
  <c r="J133" i="12"/>
  <c r="J101" i="12"/>
  <c r="K195" i="12" l="1"/>
  <c r="K165" i="12"/>
  <c r="J227" i="12"/>
  <c r="J197" i="12"/>
  <c r="K227" i="12" l="1"/>
  <c r="K197" i="12"/>
  <c r="J259" i="12"/>
  <c r="J261" i="12" s="1"/>
  <c r="J229" i="12"/>
  <c r="K259" i="12" l="1"/>
  <c r="K261" i="12" s="1"/>
  <c r="K229" i="12"/>
</calcChain>
</file>

<file path=xl/sharedStrings.xml><?xml version="1.0" encoding="utf-8"?>
<sst xmlns="http://schemas.openxmlformats.org/spreadsheetml/2006/main" count="500" uniqueCount="75">
  <si>
    <t>Betriebsnummer:</t>
  </si>
  <si>
    <t>Rechnungssteller</t>
  </si>
  <si>
    <t>bezahlter Rechnungsbetrag
(brutto)</t>
  </si>
  <si>
    <t>(1)</t>
  </si>
  <si>
    <t>(2)</t>
  </si>
  <si>
    <t>(3)</t>
  </si>
  <si>
    <t>(4)</t>
  </si>
  <si>
    <t>(5)</t>
  </si>
  <si>
    <t>(6)</t>
  </si>
  <si>
    <t>(7)</t>
  </si>
  <si>
    <t>(8)</t>
  </si>
  <si>
    <t>Antragsteller</t>
  </si>
  <si>
    <t>Firma</t>
  </si>
  <si>
    <t>Bayerisches Staatsministerium für Ernährung, Landwirtschaft und Forsten</t>
  </si>
  <si>
    <t>Name, Vorname:</t>
  </si>
  <si>
    <t>Straße, HsNr., PLZ, Ort</t>
  </si>
  <si>
    <t>Projekt</t>
  </si>
  <si>
    <t>Bezeichnung</t>
  </si>
  <si>
    <t>Anlage 1</t>
  </si>
  <si>
    <t>Belegliste zum Zahlungsantrag vom</t>
  </si>
  <si>
    <r>
      <t>Summe:</t>
    </r>
    <r>
      <rPr>
        <sz val="18"/>
        <rFont val="Arial"/>
        <family val="2"/>
      </rPr>
      <t xml:space="preserve"> </t>
    </r>
  </si>
  <si>
    <r>
      <t xml:space="preserve">in Rechnung
</t>
    </r>
    <r>
      <rPr>
        <u/>
        <sz val="14"/>
        <rFont val="Arial"/>
        <family val="2"/>
      </rPr>
      <t>nicht</t>
    </r>
    <r>
      <rPr>
        <sz val="14"/>
        <rFont val="Arial"/>
        <family val="2"/>
      </rPr>
      <t xml:space="preserve"> genutzter ausgewiesener Betrag für Skonti, Rabatte
(brutto)</t>
    </r>
  </si>
  <si>
    <t>lfd.
Nr.</t>
  </si>
  <si>
    <t>Fortsetzung</t>
  </si>
  <si>
    <t>Rechnungsdatum</t>
  </si>
  <si>
    <t>Zahlungsdatum</t>
  </si>
  <si>
    <t>(10)</t>
  </si>
  <si>
    <t>(12)</t>
  </si>
  <si>
    <t>%</t>
  </si>
  <si>
    <t>Mwst.-Satz</t>
  </si>
  <si>
    <r>
      <t>in Rechnung
enthaltene,
aber</t>
    </r>
    <r>
      <rPr>
        <b/>
        <sz val="14"/>
        <rFont val="Arial"/>
        <family val="2"/>
      </rPr>
      <t xml:space="preserve"> </t>
    </r>
    <r>
      <rPr>
        <u/>
        <sz val="14"/>
        <rFont val="Arial"/>
        <family val="2"/>
      </rPr>
      <t>nicht</t>
    </r>
    <r>
      <rPr>
        <b/>
        <sz val="14"/>
        <rFont val="Arial"/>
        <family val="2"/>
      </rPr>
      <t xml:space="preserve"> </t>
    </r>
    <r>
      <rPr>
        <sz val="14"/>
        <rFont val="Arial"/>
        <family val="2"/>
      </rPr>
      <t>zu-
wendungsfähige  Postitionen (netto)</t>
    </r>
  </si>
  <si>
    <t>(für jedes Teilvorhaben eigene(s) Blatt/Blätter verwenden)</t>
  </si>
  <si>
    <t>Übertrag Blatt 1:</t>
  </si>
  <si>
    <t>Übertrag Blatt 2:</t>
  </si>
  <si>
    <t>Übertrag Blatt 3:</t>
  </si>
  <si>
    <t>Teilvorhaben 1:</t>
  </si>
  <si>
    <r>
      <t xml:space="preserve">Achtung: Für jedes Teilvorhaben steht ein Registerblatt zur Verfügung! Bitte alle Registerblätter mit </t>
    </r>
    <r>
      <rPr>
        <b/>
        <sz val="12"/>
        <color rgb="FFFF0000"/>
        <rFont val="Arial"/>
        <family val="2"/>
      </rPr>
      <t>Inhalt</t>
    </r>
    <r>
      <rPr>
        <sz val="12"/>
        <color rgb="FFFF0000"/>
        <rFont val="Arial"/>
        <family val="2"/>
      </rPr>
      <t xml:space="preserve"> drucken!</t>
    </r>
  </si>
  <si>
    <t>Zuwendungsfähige Summe:</t>
  </si>
  <si>
    <r>
      <t>Summe:</t>
    </r>
    <r>
      <rPr>
        <sz val="18"/>
        <rFont val="Arial"/>
        <family val="2"/>
      </rPr>
      <t xml:space="preserve">  </t>
    </r>
  </si>
  <si>
    <t>Teilvorhaben 2:</t>
  </si>
  <si>
    <t>Belegliste zum Zahlungsantrag Bayerisches Sonderprogramm Landwirtschaft</t>
  </si>
  <si>
    <t>Begründung für nicht zuwendungsfähige Kosten</t>
  </si>
  <si>
    <t>Kürzungsbetrag</t>
  </si>
  <si>
    <t>vom FZ-EIF anerkannter Betrag vor Kostenschlüssel</t>
  </si>
  <si>
    <r>
      <t xml:space="preserve">Lieferungs- und Leistungsverträge </t>
    </r>
    <r>
      <rPr>
        <sz val="20"/>
        <rFont val="Arial"/>
        <family val="2"/>
      </rPr>
      <t>(z.B. Kaufverträge, Bestellungen, Auftragsvergabe, Lieferbescheinigung)</t>
    </r>
  </si>
  <si>
    <t>Vertragsdatum</t>
  </si>
  <si>
    <t>Vertragspartner (Firma)</t>
  </si>
  <si>
    <t>Gegenstand bzw. Leistung</t>
  </si>
  <si>
    <t>Anlage 2</t>
  </si>
  <si>
    <t>nicht zuwendungsfähiger Betrag netto</t>
  </si>
  <si>
    <t>(9) = (5)-(6)-
((5-6)*7))-(8)</t>
  </si>
  <si>
    <t>nicht zuwendungsfähige Summe:</t>
  </si>
  <si>
    <t>(9)</t>
  </si>
  <si>
    <t>(11) = (9)-(10)</t>
  </si>
  <si>
    <t>Antragsnummer (Projektnr.)</t>
  </si>
  <si>
    <t>Antragsnummer:</t>
  </si>
  <si>
    <t>beantragte zuwendungsfähige 
Ausgaben netto vor Kostenschlüssel</t>
  </si>
  <si>
    <t>ff. Anteil lt.Bewilligungsbescheid</t>
  </si>
  <si>
    <t>Kontroll- und Bearbeitungsvermerke</t>
  </si>
  <si>
    <t>Belegliste zuwendungsfähige Ausgaben Betreuung zum Zahlungsantrag vom</t>
  </si>
  <si>
    <t>Projektnummer:</t>
  </si>
  <si>
    <t>Beleg-Nr</t>
  </si>
  <si>
    <t>MwSt.-
Satz</t>
  </si>
  <si>
    <t>MwSt</t>
  </si>
  <si>
    <t xml:space="preserve">beantragte zuwendungsfähige 
Ausgaben netto </t>
  </si>
  <si>
    <t>[EUR]</t>
  </si>
  <si>
    <t>[%]</t>
  </si>
  <si>
    <t>(8) = (5)-(7)</t>
  </si>
  <si>
    <t>Summe zuwendungsfähige Ausgaben</t>
  </si>
  <si>
    <t>Anlage 3 (nicht zuwendungsfähige Ausgaben)</t>
  </si>
  <si>
    <t>Anlage 4 (Lieferungs- und Leistungsverträge)</t>
  </si>
  <si>
    <t>Anlage 5</t>
  </si>
  <si>
    <t>Teilvorhaben:</t>
  </si>
  <si>
    <t>Zahlungssdatum</t>
  </si>
  <si>
    <t xml:space="preserve">von der Bewilligungsstelle anerkannter Betrag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</si>
</sst>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_€;[Red]\-#,##0.00\ _€;&quot;&quot;"/>
    <numFmt numFmtId="165" formatCode="d/m/yy;@"/>
    <numFmt numFmtId="166" formatCode="0.0%"/>
    <numFmt numFmtId="167" formatCode="###\ ###\ ####"/>
  </numFmts>
  <fonts count="41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sz val="11"/>
      <color theme="1"/>
      <name val="Arial"/>
      <family val="2"/>
    </font>
    <font>
      <b/>
      <sz val="26"/>
      <name val="Arial"/>
      <family val="2"/>
    </font>
    <font>
      <sz val="16"/>
      <name val="Arial"/>
      <family val="2"/>
    </font>
    <font>
      <sz val="12"/>
      <color indexed="17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color indexed="12"/>
      <name val="Arial"/>
      <family val="2"/>
    </font>
    <font>
      <sz val="18"/>
      <name val="Arial"/>
      <family val="2"/>
    </font>
    <font>
      <sz val="18"/>
      <color indexed="12"/>
      <name val="Arial"/>
      <family val="2"/>
    </font>
    <font>
      <b/>
      <sz val="18"/>
      <name val="Arial"/>
      <family val="2"/>
    </font>
    <font>
      <b/>
      <sz val="18"/>
      <color indexed="12"/>
      <name val="Arial"/>
      <family val="2"/>
    </font>
    <font>
      <u/>
      <sz val="14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b/>
      <i/>
      <sz val="16"/>
      <name val="Arial"/>
      <family val="2"/>
    </font>
    <font>
      <b/>
      <u/>
      <sz val="20"/>
      <name val="Arial"/>
      <family val="2"/>
    </font>
    <font>
      <b/>
      <sz val="16"/>
      <color rgb="FFFF000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indexed="17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i/>
      <sz val="12"/>
      <color indexed="17"/>
      <name val="Arial"/>
      <family val="2"/>
    </font>
    <font>
      <i/>
      <sz val="12"/>
      <color indexed="12"/>
      <name val="Arial"/>
      <family val="2"/>
    </font>
    <font>
      <b/>
      <i/>
      <u/>
      <sz val="12"/>
      <color indexed="17"/>
      <name val="Arial"/>
      <family val="2"/>
    </font>
    <font>
      <b/>
      <i/>
      <u/>
      <sz val="12"/>
      <color rgb="FF008000"/>
      <name val="Arial"/>
      <family val="2"/>
    </font>
    <font>
      <sz val="26"/>
      <name val="Arial"/>
      <family val="2"/>
    </font>
    <font>
      <sz val="20"/>
      <name val="Arial"/>
      <family val="2"/>
    </font>
    <font>
      <sz val="18"/>
      <color theme="1"/>
      <name val="Arial"/>
      <family val="2"/>
    </font>
    <font>
      <sz val="18"/>
      <color rgb="FF2005C3"/>
      <name val="Arial"/>
      <family val="2"/>
    </font>
    <font>
      <b/>
      <sz val="20"/>
      <color rgb="FF2005C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5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7"/>
      </left>
      <right style="double">
        <color indexed="17"/>
      </right>
      <top style="double">
        <color indexed="17"/>
      </top>
      <bottom style="double">
        <color indexed="17"/>
      </bottom>
      <diagonal/>
    </border>
    <border>
      <left/>
      <right/>
      <top style="double">
        <color indexed="17"/>
      </top>
      <bottom/>
      <diagonal/>
    </border>
    <border>
      <left/>
      <right style="double">
        <color indexed="17"/>
      </right>
      <top style="double">
        <color indexed="17"/>
      </top>
      <bottom/>
      <diagonal/>
    </border>
    <border>
      <left style="double">
        <color indexed="17"/>
      </left>
      <right/>
      <top/>
      <bottom/>
      <diagonal/>
    </border>
    <border>
      <left/>
      <right style="double">
        <color indexed="17"/>
      </right>
      <top/>
      <bottom/>
      <diagonal/>
    </border>
    <border>
      <left/>
      <right style="double">
        <color indexed="17"/>
      </right>
      <top style="thin">
        <color indexed="64"/>
      </top>
      <bottom/>
      <diagonal/>
    </border>
    <border>
      <left style="double">
        <color indexed="17"/>
      </left>
      <right/>
      <top/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 style="double">
        <color indexed="17"/>
      </right>
      <top/>
      <bottom style="double">
        <color indexed="17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4" fillId="0" borderId="0" applyFont="0" applyFill="0" applyBorder="0" applyAlignment="0" applyProtection="0"/>
  </cellStyleXfs>
  <cellXfs count="256">
    <xf numFmtId="0" fontId="0" fillId="0" borderId="0" xfId="0"/>
    <xf numFmtId="1" fontId="3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/>
    <xf numFmtId="164" fontId="4" fillId="0" borderId="0" xfId="0" applyNumberFormat="1" applyFont="1" applyFill="1" applyBorder="1" applyAlignment="1" applyProtection="1">
      <alignment vertical="center"/>
    </xf>
    <xf numFmtId="164" fontId="2" fillId="0" borderId="0" xfId="0" applyNumberFormat="1" applyFont="1" applyFill="1" applyBorder="1" applyProtection="1"/>
    <xf numFmtId="0" fontId="5" fillId="0" borderId="0" xfId="0" applyFont="1" applyFill="1" applyProtection="1"/>
    <xf numFmtId="1" fontId="12" fillId="0" borderId="0" xfId="0" applyNumberFormat="1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vertical="center" wrapText="1"/>
      <protection locked="0"/>
    </xf>
    <xf numFmtId="164" fontId="14" fillId="3" borderId="3" xfId="0" applyNumberFormat="1" applyFont="1" applyFill="1" applyBorder="1" applyAlignment="1" applyProtection="1">
      <alignment vertical="center"/>
    </xf>
    <xf numFmtId="14" fontId="13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3" xfId="0" applyNumberFormat="1" applyFont="1" applyFill="1" applyBorder="1" applyAlignment="1" applyProtection="1">
      <alignment horizontal="center" vertical="center"/>
      <protection locked="0"/>
    </xf>
    <xf numFmtId="40" fontId="13" fillId="0" borderId="3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Protection="1"/>
    <xf numFmtId="165" fontId="2" fillId="0" borderId="0" xfId="0" applyNumberFormat="1" applyFont="1" applyProtection="1"/>
    <xf numFmtId="0" fontId="19" fillId="0" borderId="0" xfId="0" applyFont="1" applyProtection="1"/>
    <xf numFmtId="0" fontId="9" fillId="0" borderId="0" xfId="0" applyFont="1" applyProtection="1"/>
    <xf numFmtId="14" fontId="9" fillId="0" borderId="0" xfId="0" applyNumberFormat="1" applyFont="1" applyAlignment="1" applyProtection="1">
      <alignment horizontal="left"/>
    </xf>
    <xf numFmtId="0" fontId="18" fillId="0" borderId="0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23" fillId="0" borderId="0" xfId="0" applyFont="1" applyFill="1" applyAlignment="1" applyProtection="1"/>
    <xf numFmtId="0" fontId="2" fillId="0" borderId="0" xfId="0" applyFont="1" applyFill="1" applyAlignment="1" applyProtection="1"/>
    <xf numFmtId="0" fontId="1" fillId="0" borderId="0" xfId="0" applyFont="1" applyProtection="1"/>
    <xf numFmtId="165" fontId="1" fillId="0" borderId="0" xfId="0" applyNumberFormat="1" applyFont="1" applyProtection="1"/>
    <xf numFmtId="165" fontId="9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165" fontId="2" fillId="0" borderId="5" xfId="0" applyNumberFormat="1" applyFont="1" applyBorder="1" applyProtection="1"/>
    <xf numFmtId="0" fontId="2" fillId="0" borderId="5" xfId="0" applyFont="1" applyBorder="1" applyProtection="1"/>
    <xf numFmtId="0" fontId="11" fillId="0" borderId="6" xfId="0" applyFont="1" applyBorder="1" applyAlignment="1" applyProtection="1">
      <alignment horizontal="center" vertical="center" wrapText="1"/>
    </xf>
    <xf numFmtId="165" fontId="11" fillId="0" borderId="6" xfId="0" applyNumberFormat="1" applyFont="1" applyBorder="1" applyAlignment="1" applyProtection="1">
      <alignment horizontal="center" vertical="center" wrapText="1"/>
    </xf>
    <xf numFmtId="0" fontId="11" fillId="5" borderId="6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center" wrapText="1"/>
    </xf>
    <xf numFmtId="0" fontId="11" fillId="0" borderId="20" xfId="0" quotePrefix="1" applyFont="1" applyBorder="1" applyAlignment="1" applyProtection="1">
      <alignment horizontal="center"/>
    </xf>
    <xf numFmtId="165" fontId="11" fillId="0" borderId="20" xfId="0" applyNumberFormat="1" applyFont="1" applyBorder="1" applyAlignment="1" applyProtection="1">
      <alignment horizontal="center" vertical="top" wrapText="1"/>
    </xf>
    <xf numFmtId="0" fontId="11" fillId="0" borderId="20" xfId="0" applyFont="1" applyBorder="1" applyAlignment="1" applyProtection="1">
      <alignment horizontal="center" vertical="top" wrapText="1"/>
    </xf>
    <xf numFmtId="0" fontId="11" fillId="0" borderId="21" xfId="0" applyFont="1" applyBorder="1" applyAlignment="1" applyProtection="1">
      <alignment horizontal="center" vertical="top" wrapText="1"/>
    </xf>
    <xf numFmtId="0" fontId="11" fillId="5" borderId="21" xfId="0" applyFont="1" applyFill="1" applyBorder="1" applyAlignment="1" applyProtection="1">
      <alignment horizontal="center" vertical="top" wrapText="1"/>
    </xf>
    <xf numFmtId="0" fontId="11" fillId="0" borderId="0" xfId="0" applyFont="1" applyBorder="1" applyAlignment="1" applyProtection="1">
      <alignment vertical="top" wrapText="1"/>
    </xf>
    <xf numFmtId="0" fontId="11" fillId="0" borderId="3" xfId="0" quotePrefix="1" applyFont="1" applyBorder="1" applyAlignment="1" applyProtection="1">
      <alignment horizontal="center"/>
    </xf>
    <xf numFmtId="165" fontId="11" fillId="0" borderId="3" xfId="0" quotePrefix="1" applyNumberFormat="1" applyFont="1" applyBorder="1" applyAlignment="1" applyProtection="1">
      <alignment horizontal="center"/>
    </xf>
    <xf numFmtId="0" fontId="11" fillId="0" borderId="0" xfId="0" applyFont="1" applyProtection="1"/>
    <xf numFmtId="0" fontId="2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horizontal="center"/>
    </xf>
    <xf numFmtId="165" fontId="13" fillId="0" borderId="0" xfId="0" applyNumberFormat="1" applyFont="1" applyBorder="1" applyProtection="1"/>
    <xf numFmtId="0" fontId="13" fillId="0" borderId="0" xfId="0" applyFont="1" applyBorder="1" applyProtection="1"/>
    <xf numFmtId="0" fontId="5" fillId="0" borderId="0" xfId="0" applyFont="1" applyProtection="1"/>
    <xf numFmtId="165" fontId="5" fillId="0" borderId="0" xfId="0" applyNumberFormat="1" applyFont="1" applyProtection="1"/>
    <xf numFmtId="0" fontId="21" fillId="0" borderId="0" xfId="0" applyFont="1" applyBorder="1" applyAlignment="1" applyProtection="1">
      <alignment vertical="top"/>
    </xf>
    <xf numFmtId="165" fontId="2" fillId="0" borderId="0" xfId="0" applyNumberFormat="1" applyFont="1" applyAlignment="1" applyProtection="1">
      <alignment vertical="top"/>
    </xf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Border="1" applyProtection="1"/>
    <xf numFmtId="165" fontId="9" fillId="0" borderId="0" xfId="0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14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center" wrapText="1"/>
    </xf>
    <xf numFmtId="0" fontId="0" fillId="4" borderId="3" xfId="0" applyFill="1" applyBorder="1" applyProtection="1"/>
    <xf numFmtId="0" fontId="0" fillId="0" borderId="0" xfId="0" applyProtection="1"/>
    <xf numFmtId="0" fontId="6" fillId="0" borderId="0" xfId="0" applyFont="1" applyProtection="1"/>
    <xf numFmtId="0" fontId="7" fillId="0" borderId="0" xfId="0" applyFont="1" applyProtection="1"/>
    <xf numFmtId="0" fontId="0" fillId="4" borderId="0" xfId="0" applyFill="1" applyProtection="1"/>
    <xf numFmtId="164" fontId="14" fillId="5" borderId="3" xfId="0" applyNumberFormat="1" applyFont="1" applyFill="1" applyBorder="1" applyAlignment="1" applyProtection="1">
      <alignment vertical="center"/>
      <protection locked="0"/>
    </xf>
    <xf numFmtId="49" fontId="13" fillId="0" borderId="3" xfId="0" applyNumberFormat="1" applyFont="1" applyFill="1" applyBorder="1" applyAlignment="1" applyProtection="1">
      <alignment horizontal="center" vertical="center"/>
      <protection locked="0"/>
    </xf>
    <xf numFmtId="0" fontId="26" fillId="6" borderId="0" xfId="0" applyFont="1" applyFill="1" applyBorder="1" applyProtection="1"/>
    <xf numFmtId="0" fontId="26" fillId="4" borderId="3" xfId="0" applyFont="1" applyFill="1" applyBorder="1" applyProtection="1"/>
    <xf numFmtId="0" fontId="8" fillId="6" borderId="0" xfId="0" applyFont="1" applyFill="1" applyBorder="1" applyAlignment="1" applyProtection="1">
      <alignment horizontal="center" vertical="center"/>
    </xf>
    <xf numFmtId="0" fontId="28" fillId="4" borderId="3" xfId="0" applyFont="1" applyFill="1" applyBorder="1" applyProtection="1"/>
    <xf numFmtId="0" fontId="27" fillId="6" borderId="0" xfId="0" applyFont="1" applyFill="1" applyBorder="1" applyAlignment="1" applyProtection="1">
      <alignment horizontal="left" vertical="center"/>
    </xf>
    <xf numFmtId="0" fontId="8" fillId="6" borderId="0" xfId="0" applyFont="1" applyFill="1" applyBorder="1" applyAlignment="1" applyProtection="1">
      <alignment horizontal="left" vertical="center"/>
    </xf>
    <xf numFmtId="14" fontId="29" fillId="8" borderId="0" xfId="0" applyNumberFormat="1" applyFont="1" applyFill="1" applyBorder="1" applyAlignment="1" applyProtection="1">
      <alignment horizontal="center" vertical="center"/>
      <protection locked="0"/>
    </xf>
    <xf numFmtId="0" fontId="32" fillId="7" borderId="9" xfId="0" applyFont="1" applyFill="1" applyBorder="1" applyAlignment="1" applyProtection="1">
      <alignment horizontal="center" vertical="center"/>
    </xf>
    <xf numFmtId="0" fontId="26" fillId="6" borderId="10" xfId="0" applyFont="1" applyFill="1" applyBorder="1" applyProtection="1"/>
    <xf numFmtId="0" fontId="26" fillId="6" borderId="11" xfId="0" applyFont="1" applyFill="1" applyBorder="1" applyProtection="1"/>
    <xf numFmtId="0" fontId="26" fillId="6" borderId="12" xfId="0" applyFont="1" applyFill="1" applyBorder="1" applyProtection="1"/>
    <xf numFmtId="0" fontId="33" fillId="6" borderId="0" xfId="0" applyFont="1" applyFill="1" applyBorder="1" applyAlignment="1" applyProtection="1">
      <alignment horizontal="left"/>
    </xf>
    <xf numFmtId="0" fontId="26" fillId="6" borderId="13" xfId="0" applyFont="1" applyFill="1" applyBorder="1" applyProtection="1"/>
    <xf numFmtId="0" fontId="34" fillId="6" borderId="12" xfId="0" applyFont="1" applyFill="1" applyBorder="1" applyProtection="1"/>
    <xf numFmtId="0" fontId="25" fillId="6" borderId="0" xfId="0" applyFont="1" applyFill="1" applyBorder="1" applyProtection="1"/>
    <xf numFmtId="0" fontId="25" fillId="6" borderId="13" xfId="0" applyFont="1" applyFill="1" applyBorder="1" applyProtection="1"/>
    <xf numFmtId="0" fontId="25" fillId="4" borderId="3" xfId="0" applyFont="1" applyFill="1" applyBorder="1" applyProtection="1"/>
    <xf numFmtId="0" fontId="25" fillId="6" borderId="12" xfId="0" applyFont="1" applyFill="1" applyBorder="1" applyProtection="1"/>
    <xf numFmtId="0" fontId="26" fillId="6" borderId="7" xfId="0" applyFont="1" applyFill="1" applyBorder="1" applyProtection="1"/>
    <xf numFmtId="0" fontId="26" fillId="6" borderId="14" xfId="0" applyFont="1" applyFill="1" applyBorder="1" applyProtection="1"/>
    <xf numFmtId="0" fontId="35" fillId="6" borderId="12" xfId="0" applyFont="1" applyFill="1" applyBorder="1" applyProtection="1"/>
    <xf numFmtId="0" fontId="26" fillId="6" borderId="0" xfId="0" applyFont="1" applyFill="1" applyBorder="1" applyAlignment="1" applyProtection="1">
      <alignment horizontal="left"/>
    </xf>
    <xf numFmtId="0" fontId="34" fillId="6" borderId="12" xfId="0" applyFont="1" applyFill="1" applyBorder="1" applyAlignment="1" applyProtection="1">
      <alignment horizontal="left" vertical="top"/>
    </xf>
    <xf numFmtId="0" fontId="26" fillId="6" borderId="15" xfId="0" applyFont="1" applyFill="1" applyBorder="1" applyProtection="1"/>
    <xf numFmtId="0" fontId="26" fillId="6" borderId="16" xfId="0" applyFont="1" applyFill="1" applyBorder="1" applyProtection="1"/>
    <xf numFmtId="0" fontId="26" fillId="6" borderId="17" xfId="0" applyFont="1" applyFill="1" applyBorder="1" applyProtection="1"/>
    <xf numFmtId="0" fontId="26" fillId="6" borderId="0" xfId="0" applyFont="1" applyFill="1" applyProtection="1"/>
    <xf numFmtId="14" fontId="13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3" fillId="10" borderId="8" xfId="0" applyNumberFormat="1" applyFont="1" applyFill="1" applyBorder="1" applyAlignment="1" applyProtection="1">
      <alignment vertical="center"/>
    </xf>
    <xf numFmtId="0" fontId="9" fillId="0" borderId="0" xfId="0" applyFont="1" applyAlignment="1" applyProtection="1"/>
    <xf numFmtId="0" fontId="18" fillId="0" borderId="0" xfId="0" applyNumberFormat="1" applyFont="1" applyFill="1" applyBorder="1" applyAlignment="1" applyProtection="1">
      <alignment horizontal="right" vertical="center" wrapText="1"/>
    </xf>
    <xf numFmtId="164" fontId="13" fillId="0" borderId="0" xfId="0" applyNumberFormat="1" applyFont="1" applyFill="1" applyBorder="1" applyAlignment="1" applyProtection="1">
      <alignment vertical="center"/>
    </xf>
    <xf numFmtId="164" fontId="18" fillId="0" borderId="0" xfId="0" applyNumberFormat="1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9" fontId="36" fillId="0" borderId="0" xfId="0" applyNumberFormat="1" applyFont="1" applyProtection="1"/>
    <xf numFmtId="9" fontId="36" fillId="0" borderId="0" xfId="0" applyNumberFormat="1" applyFont="1" applyAlignment="1" applyProtection="1">
      <alignment vertical="center"/>
    </xf>
    <xf numFmtId="0" fontId="2" fillId="0" borderId="0" xfId="0" applyFont="1" applyProtection="1"/>
    <xf numFmtId="0" fontId="10" fillId="0" borderId="0" xfId="0" applyFont="1" applyBorder="1" applyAlignment="1" applyProtection="1">
      <alignment horizontal="center" vertical="center" wrapText="1"/>
    </xf>
    <xf numFmtId="0" fontId="10" fillId="0" borderId="24" xfId="0" applyFont="1" applyBorder="1" applyAlignment="1" applyProtection="1">
      <alignment horizontal="right" vertical="center" wrapText="1"/>
    </xf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right" vertical="center" wrapText="1"/>
    </xf>
    <xf numFmtId="9" fontId="10" fillId="0" borderId="0" xfId="1" applyFont="1" applyBorder="1" applyAlignment="1" applyProtection="1">
      <alignment vertical="center"/>
    </xf>
    <xf numFmtId="0" fontId="11" fillId="5" borderId="29" xfId="0" applyFont="1" applyFill="1" applyBorder="1" applyAlignment="1" applyProtection="1">
      <alignment horizontal="center" vertical="center" wrapText="1"/>
    </xf>
    <xf numFmtId="0" fontId="11" fillId="5" borderId="18" xfId="0" applyFont="1" applyFill="1" applyBorder="1" applyAlignment="1" applyProtection="1">
      <alignment horizontal="center" vertical="top" wrapText="1"/>
    </xf>
    <xf numFmtId="0" fontId="18" fillId="0" borderId="0" xfId="0" applyFont="1" applyBorder="1" applyAlignment="1" applyProtection="1">
      <alignment horizontal="center" vertical="center"/>
    </xf>
    <xf numFmtId="14" fontId="18" fillId="2" borderId="0" xfId="0" applyNumberFormat="1" applyFont="1" applyFill="1" applyBorder="1" applyAlignment="1" applyProtection="1">
      <alignment horizontal="center" vertical="center"/>
    </xf>
    <xf numFmtId="164" fontId="38" fillId="3" borderId="3" xfId="0" applyNumberFormat="1" applyFont="1" applyFill="1" applyBorder="1" applyAlignment="1" applyProtection="1">
      <alignment vertical="center"/>
    </xf>
    <xf numFmtId="40" fontId="38" fillId="3" borderId="25" xfId="0" applyNumberFormat="1" applyFont="1" applyFill="1" applyBorder="1" applyAlignment="1" applyProtection="1">
      <alignment horizontal="right" vertical="center"/>
    </xf>
    <xf numFmtId="40" fontId="38" fillId="3" borderId="26" xfId="0" applyNumberFormat="1" applyFont="1" applyFill="1" applyBorder="1" applyAlignment="1" applyProtection="1">
      <alignment horizontal="right" vertical="center"/>
    </xf>
    <xf numFmtId="164" fontId="11" fillId="3" borderId="3" xfId="0" applyNumberFormat="1" applyFont="1" applyFill="1" applyBorder="1" applyAlignment="1" applyProtection="1">
      <alignment horizontal="center" vertical="center" wrapText="1"/>
    </xf>
    <xf numFmtId="0" fontId="11" fillId="0" borderId="3" xfId="0" quotePrefix="1" applyFont="1" applyBorder="1" applyAlignment="1" applyProtection="1">
      <alignment horizontal="center" vertical="center"/>
    </xf>
    <xf numFmtId="165" fontId="11" fillId="0" borderId="3" xfId="0" quotePrefix="1" applyNumberFormat="1" applyFont="1" applyBorder="1" applyAlignment="1" applyProtection="1">
      <alignment horizontal="center" vertical="center"/>
    </xf>
    <xf numFmtId="49" fontId="11" fillId="5" borderId="1" xfId="0" applyNumberFormat="1" applyFont="1" applyFill="1" applyBorder="1" applyAlignment="1" applyProtection="1">
      <alignment horizontal="center" vertical="center"/>
    </xf>
    <xf numFmtId="49" fontId="11" fillId="5" borderId="1" xfId="0" quotePrefix="1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49" fontId="11" fillId="5" borderId="3" xfId="0" quotePrefix="1" applyNumberFormat="1" applyFont="1" applyFill="1" applyBorder="1" applyAlignment="1" applyProtection="1">
      <alignment horizontal="center" vertical="center"/>
    </xf>
    <xf numFmtId="49" fontId="11" fillId="5" borderId="3" xfId="0" quotePrefix="1" applyNumberFormat="1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top" wrapText="1"/>
    </xf>
    <xf numFmtId="0" fontId="11" fillId="0" borderId="0" xfId="0" applyFont="1" applyAlignment="1" applyProtection="1">
      <alignment horizontal="center" vertical="center"/>
    </xf>
    <xf numFmtId="164" fontId="14" fillId="5" borderId="6" xfId="0" applyNumberFormat="1" applyFont="1" applyFill="1" applyBorder="1" applyAlignment="1" applyProtection="1">
      <alignment vertical="center"/>
      <protection locked="0"/>
    </xf>
    <xf numFmtId="164" fontId="14" fillId="5" borderId="33" xfId="0" applyNumberFormat="1" applyFont="1" applyFill="1" applyBorder="1" applyAlignment="1" applyProtection="1">
      <alignment vertical="center"/>
      <protection locked="0"/>
    </xf>
    <xf numFmtId="164" fontId="14" fillId="5" borderId="37" xfId="0" applyNumberFormat="1" applyFont="1" applyFill="1" applyBorder="1" applyAlignment="1" applyProtection="1">
      <alignment vertical="center"/>
      <protection locked="0"/>
    </xf>
    <xf numFmtId="164" fontId="14" fillId="5" borderId="34" xfId="0" applyNumberFormat="1" applyFont="1" applyFill="1" applyBorder="1" applyAlignment="1" applyProtection="1">
      <alignment vertical="center"/>
      <protection locked="0"/>
    </xf>
    <xf numFmtId="40" fontId="14" fillId="3" borderId="40" xfId="0" applyNumberFormat="1" applyFont="1" applyFill="1" applyBorder="1" applyAlignment="1" applyProtection="1">
      <alignment horizontal="right" vertical="center"/>
    </xf>
    <xf numFmtId="40" fontId="14" fillId="3" borderId="42" xfId="0" applyNumberFormat="1" applyFont="1" applyFill="1" applyBorder="1" applyAlignment="1" applyProtection="1">
      <alignment horizontal="right" vertical="center"/>
    </xf>
    <xf numFmtId="164" fontId="13" fillId="10" borderId="45" xfId="0" applyNumberFormat="1" applyFont="1" applyFill="1" applyBorder="1" applyAlignment="1" applyProtection="1">
      <alignment vertical="center"/>
    </xf>
    <xf numFmtId="164" fontId="13" fillId="10" borderId="48" xfId="0" applyNumberFormat="1" applyFont="1" applyFill="1" applyBorder="1" applyAlignment="1" applyProtection="1">
      <alignment vertical="center"/>
    </xf>
    <xf numFmtId="164" fontId="14" fillId="5" borderId="8" xfId="0" applyNumberFormat="1" applyFont="1" applyFill="1" applyBorder="1" applyAlignment="1" applyProtection="1">
      <alignment vertical="center"/>
      <protection locked="0"/>
    </xf>
    <xf numFmtId="164" fontId="11" fillId="3" borderId="3" xfId="0" quotePrefix="1" applyNumberFormat="1" applyFont="1" applyFill="1" applyBorder="1" applyAlignment="1" applyProtection="1">
      <alignment horizontal="center" vertical="center" wrapText="1"/>
    </xf>
    <xf numFmtId="9" fontId="18" fillId="0" borderId="8" xfId="1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2" fillId="0" borderId="0" xfId="0" applyFont="1" applyAlignment="1" applyProtection="1">
      <alignment horizontal="left" vertical="top"/>
    </xf>
    <xf numFmtId="0" fontId="9" fillId="0" borderId="28" xfId="0" applyFont="1" applyBorder="1" applyAlignment="1" applyProtection="1">
      <alignment vertical="top" wrapText="1"/>
    </xf>
    <xf numFmtId="0" fontId="9" fillId="0" borderId="0" xfId="0" applyFont="1" applyAlignment="1" applyProtection="1">
      <alignment horizontal="left"/>
    </xf>
    <xf numFmtId="0" fontId="2" fillId="0" borderId="28" xfId="0" applyFont="1" applyBorder="1" applyAlignment="1" applyProtection="1"/>
    <xf numFmtId="0" fontId="20" fillId="11" borderId="0" xfId="0" applyFont="1" applyFill="1" applyProtection="1"/>
    <xf numFmtId="165" fontId="2" fillId="11" borderId="0" xfId="0" applyNumberFormat="1" applyFont="1" applyFill="1" applyProtection="1"/>
    <xf numFmtId="0" fontId="2" fillId="11" borderId="0" xfId="0" applyFont="1" applyFill="1" applyProtection="1"/>
    <xf numFmtId="164" fontId="14" fillId="5" borderId="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166" fontId="18" fillId="0" borderId="0" xfId="1" applyNumberFormat="1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18" fillId="0" borderId="0" xfId="0" applyFont="1" applyFill="1" applyBorder="1" applyAlignment="1" applyProtection="1">
      <alignment horizontal="center" vertical="center" wrapText="1"/>
    </xf>
    <xf numFmtId="9" fontId="13" fillId="0" borderId="0" xfId="0" applyNumberFormat="1" applyFont="1" applyBorder="1" applyAlignment="1" applyProtection="1">
      <alignment horizontal="center" vertical="center" wrapText="1"/>
    </xf>
    <xf numFmtId="9" fontId="18" fillId="0" borderId="0" xfId="1" applyNumberFormat="1" applyFont="1" applyBorder="1" applyAlignment="1" applyProtection="1">
      <alignment horizontal="center" vertical="center" wrapText="1"/>
      <protection locked="0"/>
    </xf>
    <xf numFmtId="0" fontId="11" fillId="5" borderId="3" xfId="0" quotePrefix="1" applyFont="1" applyFill="1" applyBorder="1" applyAlignment="1" applyProtection="1">
      <alignment horizontal="center" vertical="center"/>
    </xf>
    <xf numFmtId="165" fontId="11" fillId="5" borderId="3" xfId="0" quotePrefix="1" applyNumberFormat="1" applyFont="1" applyFill="1" applyBorder="1" applyAlignment="1" applyProtection="1">
      <alignment horizontal="center" vertical="center"/>
    </xf>
    <xf numFmtId="164" fontId="11" fillId="5" borderId="3" xfId="0" applyNumberFormat="1" applyFont="1" applyFill="1" applyBorder="1" applyAlignment="1" applyProtection="1">
      <alignment horizontal="center" vertical="center" wrapText="1"/>
    </xf>
    <xf numFmtId="49" fontId="11" fillId="5" borderId="3" xfId="0" applyNumberFormat="1" applyFont="1" applyFill="1" applyBorder="1" applyAlignment="1" applyProtection="1">
      <alignment horizontal="center" vertical="center"/>
    </xf>
    <xf numFmtId="1" fontId="13" fillId="0" borderId="3" xfId="0" applyNumberFormat="1" applyFont="1" applyFill="1" applyBorder="1" applyAlignment="1" applyProtection="1">
      <alignment horizontal="center" vertical="center"/>
      <protection locked="0"/>
    </xf>
    <xf numFmtId="40" fontId="13" fillId="10" borderId="3" xfId="0" applyNumberFormat="1" applyFont="1" applyFill="1" applyBorder="1" applyAlignment="1" applyProtection="1">
      <alignment vertical="center"/>
    </xf>
    <xf numFmtId="164" fontId="18" fillId="3" borderId="19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Alignment="1" applyProtection="1">
      <alignment horizontal="left" vertical="top"/>
    </xf>
    <xf numFmtId="0" fontId="2" fillId="0" borderId="0" xfId="0" applyFont="1" applyProtection="1"/>
    <xf numFmtId="0" fontId="2" fillId="0" borderId="0" xfId="0" applyFont="1" applyProtection="1"/>
    <xf numFmtId="167" fontId="29" fillId="8" borderId="0" xfId="0" applyNumberFormat="1" applyFont="1" applyFill="1" applyBorder="1" applyAlignment="1" applyProtection="1">
      <alignment horizontal="center" vertical="center"/>
      <protection locked="0"/>
    </xf>
    <xf numFmtId="167" fontId="18" fillId="2" borderId="8" xfId="0" applyNumberFormat="1" applyFont="1" applyFill="1" applyBorder="1" applyAlignment="1" applyProtection="1">
      <alignment horizontal="center" vertical="center"/>
    </xf>
    <xf numFmtId="0" fontId="11" fillId="0" borderId="20" xfId="0" quotePrefix="1" applyFont="1" applyBorder="1" applyAlignment="1" applyProtection="1">
      <alignment horizontal="center" vertical="center"/>
    </xf>
    <xf numFmtId="165" fontId="11" fillId="0" borderId="20" xfId="0" applyNumberFormat="1" applyFont="1" applyBorder="1" applyAlignment="1" applyProtection="1">
      <alignment horizontal="center" vertical="center" wrapText="1"/>
    </xf>
    <xf numFmtId="0" fontId="11" fillId="0" borderId="20" xfId="0" applyFont="1" applyBorder="1" applyAlignment="1" applyProtection="1">
      <alignment horizontal="center" vertical="center" wrapText="1"/>
    </xf>
    <xf numFmtId="0" fontId="11" fillId="0" borderId="21" xfId="0" applyFont="1" applyBorder="1" applyAlignment="1" applyProtection="1">
      <alignment horizontal="center" vertical="center" wrapText="1"/>
    </xf>
    <xf numFmtId="0" fontId="11" fillId="5" borderId="21" xfId="0" applyFont="1" applyFill="1" applyBorder="1" applyAlignment="1" applyProtection="1">
      <alignment horizontal="center" vertical="center" wrapText="1"/>
    </xf>
    <xf numFmtId="164" fontId="39" fillId="5" borderId="3" xfId="0" applyNumberFormat="1" applyFont="1" applyFill="1" applyBorder="1" applyAlignment="1" applyProtection="1">
      <alignment vertical="center"/>
      <protection locked="0"/>
    </xf>
    <xf numFmtId="164" fontId="39" fillId="5" borderId="44" xfId="0" applyNumberFormat="1" applyFont="1" applyFill="1" applyBorder="1" applyAlignment="1" applyProtection="1">
      <alignment vertical="center"/>
      <protection locked="0"/>
    </xf>
    <xf numFmtId="164" fontId="40" fillId="5" borderId="8" xfId="0" applyNumberFormat="1" applyFont="1" applyFill="1" applyBorder="1" applyAlignment="1" applyProtection="1">
      <alignment vertical="center"/>
    </xf>
    <xf numFmtId="164" fontId="39" fillId="5" borderId="1" xfId="0" applyNumberFormat="1" applyFont="1" applyFill="1" applyBorder="1" applyAlignment="1" applyProtection="1">
      <alignment vertical="center"/>
      <protection locked="0"/>
    </xf>
    <xf numFmtId="164" fontId="39" fillId="5" borderId="22" xfId="0" applyNumberFormat="1" applyFont="1" applyFill="1" applyBorder="1" applyAlignment="1" applyProtection="1">
      <alignment vertical="center"/>
    </xf>
    <xf numFmtId="164" fontId="39" fillId="5" borderId="1" xfId="0" applyNumberFormat="1" applyFont="1" applyFill="1" applyBorder="1" applyAlignment="1" applyProtection="1">
      <alignment vertical="center"/>
    </xf>
    <xf numFmtId="164" fontId="39" fillId="5" borderId="8" xfId="0" applyNumberFormat="1" applyFont="1" applyFill="1" applyBorder="1" applyAlignment="1" applyProtection="1">
      <alignment vertical="center"/>
    </xf>
    <xf numFmtId="164" fontId="39" fillId="5" borderId="2" xfId="0" applyNumberFormat="1" applyFont="1" applyFill="1" applyBorder="1" applyAlignment="1" applyProtection="1">
      <alignment vertical="center"/>
      <protection locked="0"/>
    </xf>
    <xf numFmtId="164" fontId="40" fillId="5" borderId="22" xfId="0" applyNumberFormat="1" applyFont="1" applyFill="1" applyBorder="1" applyAlignment="1" applyProtection="1">
      <alignment vertical="center"/>
    </xf>
    <xf numFmtId="164" fontId="39" fillId="5" borderId="33" xfId="0" applyNumberFormat="1" applyFont="1" applyFill="1" applyBorder="1" applyAlignment="1" applyProtection="1">
      <alignment vertical="center"/>
    </xf>
    <xf numFmtId="164" fontId="39" fillId="5" borderId="34" xfId="0" applyNumberFormat="1" applyFont="1" applyFill="1" applyBorder="1" applyAlignment="1" applyProtection="1">
      <alignment vertical="center"/>
    </xf>
    <xf numFmtId="0" fontId="29" fillId="8" borderId="0" xfId="0" applyFont="1" applyFill="1" applyBorder="1" applyAlignment="1" applyProtection="1">
      <alignment horizontal="left" vertical="center"/>
      <protection locked="0"/>
    </xf>
    <xf numFmtId="0" fontId="29" fillId="8" borderId="13" xfId="0" applyFont="1" applyFill="1" applyBorder="1" applyAlignment="1" applyProtection="1">
      <alignment horizontal="left" vertical="center"/>
      <protection locked="0"/>
    </xf>
    <xf numFmtId="0" fontId="27" fillId="6" borderId="0" xfId="0" applyFont="1" applyFill="1" applyAlignment="1" applyProtection="1">
      <alignment horizontal="center"/>
    </xf>
    <xf numFmtId="1" fontId="29" fillId="8" borderId="0" xfId="0" applyNumberFormat="1" applyFont="1" applyFill="1" applyBorder="1" applyAlignment="1" applyProtection="1">
      <alignment horizontal="left" vertical="center"/>
      <protection locked="0"/>
    </xf>
    <xf numFmtId="0" fontId="25" fillId="8" borderId="0" xfId="0" applyFont="1" applyFill="1" applyBorder="1" applyAlignment="1" applyProtection="1">
      <alignment horizontal="left" vertical="top" wrapText="1"/>
      <protection locked="0"/>
    </xf>
    <xf numFmtId="0" fontId="30" fillId="6" borderId="0" xfId="0" applyFont="1" applyFill="1" applyBorder="1" applyAlignment="1" applyProtection="1">
      <alignment horizontal="left" vertical="center" wrapText="1"/>
    </xf>
    <xf numFmtId="0" fontId="25" fillId="8" borderId="0" xfId="0" applyFont="1" applyFill="1" applyBorder="1" applyAlignment="1" applyProtection="1">
      <alignment horizontal="left" vertical="center"/>
      <protection locked="0"/>
    </xf>
    <xf numFmtId="0" fontId="18" fillId="9" borderId="0" xfId="0" applyFont="1" applyFill="1" applyBorder="1" applyAlignment="1" applyProtection="1">
      <alignment horizontal="center" vertical="center" wrapText="1"/>
    </xf>
    <xf numFmtId="14" fontId="18" fillId="2" borderId="0" xfId="0" applyNumberFormat="1" applyFont="1" applyFill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</xf>
    <xf numFmtId="0" fontId="18" fillId="3" borderId="22" xfId="0" applyNumberFormat="1" applyFont="1" applyFill="1" applyBorder="1" applyAlignment="1" applyProtection="1">
      <alignment horizontal="right" vertical="center" wrapText="1"/>
    </xf>
    <xf numFmtId="0" fontId="18" fillId="3" borderId="23" xfId="0" applyNumberFormat="1" applyFont="1" applyFill="1" applyBorder="1" applyAlignment="1" applyProtection="1">
      <alignment horizontal="right" vertical="center" wrapText="1"/>
    </xf>
    <xf numFmtId="0" fontId="18" fillId="3" borderId="19" xfId="0" applyNumberFormat="1" applyFont="1" applyFill="1" applyBorder="1" applyAlignment="1" applyProtection="1">
      <alignment horizontal="right" vertical="center" wrapText="1"/>
    </xf>
    <xf numFmtId="2" fontId="12" fillId="3" borderId="22" xfId="0" applyNumberFormat="1" applyFont="1" applyFill="1" applyBorder="1" applyAlignment="1" applyProtection="1">
      <alignment horizontal="right" vertical="center" wrapText="1"/>
    </xf>
    <xf numFmtId="2" fontId="12" fillId="3" borderId="23" xfId="0" applyNumberFormat="1" applyFont="1" applyFill="1" applyBorder="1" applyAlignment="1" applyProtection="1">
      <alignment horizontal="right" vertical="center" wrapText="1"/>
    </xf>
    <xf numFmtId="2" fontId="12" fillId="3" borderId="19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Border="1" applyAlignment="1" applyProtection="1">
      <alignment horizontal="right" vertical="center" wrapText="1"/>
    </xf>
    <xf numFmtId="0" fontId="10" fillId="0" borderId="27" xfId="0" applyFont="1" applyBorder="1" applyAlignment="1" applyProtection="1">
      <alignment horizontal="right" vertical="center" wrapText="1"/>
    </xf>
    <xf numFmtId="0" fontId="19" fillId="0" borderId="22" xfId="0" applyFont="1" applyBorder="1" applyAlignment="1" applyProtection="1">
      <alignment horizontal="left" vertical="center"/>
      <protection locked="0"/>
    </xf>
    <xf numFmtId="0" fontId="19" fillId="0" borderId="23" xfId="0" applyFont="1" applyBorder="1" applyAlignment="1" applyProtection="1">
      <alignment horizontal="left" vertical="center"/>
      <protection locked="0"/>
    </xf>
    <xf numFmtId="0" fontId="19" fillId="0" borderId="19" xfId="0" applyFont="1" applyBorder="1" applyAlignment="1" applyProtection="1">
      <alignment horizontal="left" vertical="center"/>
      <protection locked="0"/>
    </xf>
    <xf numFmtId="0" fontId="18" fillId="2" borderId="22" xfId="0" applyNumberFormat="1" applyFont="1" applyFill="1" applyBorder="1" applyAlignment="1" applyProtection="1">
      <alignment horizontal="center" vertical="center"/>
    </xf>
    <xf numFmtId="0" fontId="18" fillId="2" borderId="19" xfId="0" applyNumberFormat="1" applyFont="1" applyFill="1" applyBorder="1" applyAlignment="1" applyProtection="1">
      <alignment horizontal="center" vertical="center"/>
    </xf>
    <xf numFmtId="0" fontId="22" fillId="0" borderId="0" xfId="0" applyFont="1" applyAlignment="1" applyProtection="1">
      <alignment horizontal="left" vertical="top"/>
    </xf>
    <xf numFmtId="0" fontId="15" fillId="10" borderId="22" xfId="0" applyFont="1" applyFill="1" applyBorder="1" applyAlignment="1" applyProtection="1">
      <alignment horizontal="right" vertical="center"/>
    </xf>
    <xf numFmtId="0" fontId="15" fillId="10" borderId="23" xfId="0" applyFont="1" applyFill="1" applyBorder="1" applyAlignment="1" applyProtection="1">
      <alignment horizontal="right" vertical="center"/>
    </xf>
    <xf numFmtId="0" fontId="15" fillId="10" borderId="19" xfId="0" applyFont="1" applyFill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horizontal="left" vertical="center"/>
    </xf>
    <xf numFmtId="0" fontId="18" fillId="0" borderId="23" xfId="0" applyFont="1" applyBorder="1" applyAlignment="1" applyProtection="1">
      <alignment horizontal="left" vertical="center"/>
    </xf>
    <xf numFmtId="0" fontId="18" fillId="0" borderId="19" xfId="0" applyFont="1" applyBorder="1" applyAlignment="1" applyProtection="1">
      <alignment horizontal="left" vertical="center"/>
    </xf>
    <xf numFmtId="9" fontId="16" fillId="3" borderId="22" xfId="1" applyNumberFormat="1" applyFont="1" applyFill="1" applyBorder="1" applyAlignment="1" applyProtection="1">
      <alignment horizontal="center" vertical="center"/>
    </xf>
    <xf numFmtId="9" fontId="16" fillId="3" borderId="23" xfId="1" applyNumberFormat="1" applyFont="1" applyFill="1" applyBorder="1" applyAlignment="1" applyProtection="1">
      <alignment horizontal="center" vertical="center"/>
    </xf>
    <xf numFmtId="9" fontId="16" fillId="3" borderId="19" xfId="1" applyNumberFormat="1" applyFont="1" applyFill="1" applyBorder="1" applyAlignment="1" applyProtection="1">
      <alignment horizontal="center" vertical="center"/>
    </xf>
    <xf numFmtId="9" fontId="16" fillId="3" borderId="24" xfId="1" applyNumberFormat="1" applyFont="1" applyFill="1" applyBorder="1" applyAlignment="1" applyProtection="1">
      <alignment horizontal="center" vertical="center"/>
    </xf>
    <xf numFmtId="9" fontId="16" fillId="3" borderId="0" xfId="1" applyNumberFormat="1" applyFont="1" applyFill="1" applyBorder="1" applyAlignment="1" applyProtection="1">
      <alignment horizontal="center" vertical="center"/>
    </xf>
    <xf numFmtId="9" fontId="16" fillId="3" borderId="32" xfId="1" applyNumberFormat="1" applyFont="1" applyFill="1" applyBorder="1" applyAlignment="1" applyProtection="1">
      <alignment horizontal="center" vertical="center"/>
    </xf>
    <xf numFmtId="9" fontId="16" fillId="3" borderId="30" xfId="1" applyNumberFormat="1" applyFont="1" applyFill="1" applyBorder="1" applyAlignment="1" applyProtection="1">
      <alignment horizontal="center" vertical="center"/>
    </xf>
    <xf numFmtId="9" fontId="16" fillId="3" borderId="28" xfId="1" applyNumberFormat="1" applyFont="1" applyFill="1" applyBorder="1" applyAlignment="1" applyProtection="1">
      <alignment horizontal="center" vertical="center"/>
    </xf>
    <xf numFmtId="0" fontId="18" fillId="0" borderId="22" xfId="0" applyFont="1" applyBorder="1" applyAlignment="1" applyProtection="1">
      <alignment horizontal="center" vertical="center"/>
    </xf>
    <xf numFmtId="0" fontId="18" fillId="0" borderId="23" xfId="0" applyFont="1" applyBorder="1" applyAlignment="1" applyProtection="1">
      <alignment horizontal="center" vertical="center"/>
    </xf>
    <xf numFmtId="0" fontId="18" fillId="0" borderId="19" xfId="0" applyFont="1" applyBorder="1" applyAlignment="1" applyProtection="1">
      <alignment horizontal="center" vertical="center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0" fontId="18" fillId="3" borderId="43" xfId="0" applyNumberFormat="1" applyFont="1" applyFill="1" applyBorder="1" applyAlignment="1" applyProtection="1">
      <alignment horizontal="right" vertical="center" wrapText="1"/>
    </xf>
    <xf numFmtId="0" fontId="18" fillId="3" borderId="44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Protection="1"/>
    <xf numFmtId="0" fontId="15" fillId="10" borderId="38" xfId="0" applyFont="1" applyFill="1" applyBorder="1" applyAlignment="1" applyProtection="1">
      <alignment horizontal="right" vertical="center"/>
    </xf>
    <xf numFmtId="0" fontId="15" fillId="10" borderId="39" xfId="0" applyFont="1" applyFill="1" applyBorder="1" applyAlignment="1" applyProtection="1">
      <alignment horizontal="right" vertical="center"/>
    </xf>
    <xf numFmtId="0" fontId="15" fillId="10" borderId="41" xfId="0" applyFont="1" applyFill="1" applyBorder="1" applyAlignment="1" applyProtection="1">
      <alignment horizontal="right" vertical="center"/>
    </xf>
    <xf numFmtId="0" fontId="15" fillId="10" borderId="3" xfId="0" applyFont="1" applyFill="1" applyBorder="1" applyAlignment="1" applyProtection="1">
      <alignment horizontal="right" vertical="center"/>
    </xf>
    <xf numFmtId="0" fontId="15" fillId="10" borderId="46" xfId="0" applyFont="1" applyFill="1" applyBorder="1" applyAlignment="1" applyProtection="1">
      <alignment horizontal="right" vertical="center"/>
    </xf>
    <xf numFmtId="0" fontId="15" fillId="10" borderId="47" xfId="0" applyFont="1" applyFill="1" applyBorder="1" applyAlignment="1" applyProtection="1">
      <alignment horizontal="right" vertical="center"/>
    </xf>
    <xf numFmtId="1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3" fillId="0" borderId="31" xfId="0" applyNumberFormat="1" applyFont="1" applyFill="1" applyBorder="1" applyAlignment="1" applyProtection="1">
      <alignment horizontal="center" vertical="center" wrapText="1"/>
      <protection locked="0"/>
    </xf>
    <xf numFmtId="14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top" wrapText="1"/>
    </xf>
    <xf numFmtId="0" fontId="11" fillId="0" borderId="5" xfId="0" applyFont="1" applyBorder="1" applyAlignment="1" applyProtection="1">
      <alignment horizontal="center" vertical="top" wrapText="1"/>
    </xf>
    <xf numFmtId="0" fontId="11" fillId="0" borderId="36" xfId="0" applyFont="1" applyBorder="1" applyAlignment="1" applyProtection="1">
      <alignment horizontal="center" vertical="top" wrapText="1"/>
    </xf>
    <xf numFmtId="0" fontId="11" fillId="0" borderId="1" xfId="0" quotePrefix="1" applyFont="1" applyBorder="1" applyAlignment="1" applyProtection="1">
      <alignment horizontal="center"/>
    </xf>
    <xf numFmtId="0" fontId="11" fillId="0" borderId="31" xfId="0" quotePrefix="1" applyFont="1" applyBorder="1" applyAlignment="1" applyProtection="1">
      <alignment horizontal="center"/>
    </xf>
    <xf numFmtId="0" fontId="11" fillId="0" borderId="2" xfId="0" quotePrefix="1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right" vertical="center" wrapText="1"/>
    </xf>
    <xf numFmtId="0" fontId="7" fillId="0" borderId="6" xfId="0" applyFont="1" applyBorder="1" applyAlignment="1" applyProtection="1">
      <alignment horizontal="center" vertical="center" wrapText="1"/>
    </xf>
    <xf numFmtId="165" fontId="7" fillId="0" borderId="6" xfId="0" applyNumberFormat="1" applyFont="1" applyBorder="1" applyAlignment="1" applyProtection="1">
      <alignment horizontal="center" vertical="center" wrapText="1"/>
    </xf>
    <xf numFmtId="0" fontId="7" fillId="0" borderId="29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35" xfId="0" applyFont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2005C3"/>
      <color rgb="FFFF5050"/>
      <color rgb="FFCCFFFF"/>
      <color rgb="FF66FFFF"/>
      <color rgb="FFFFFF99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L43"/>
  <sheetViews>
    <sheetView showGridLines="0" zoomScale="90" zoomScaleNormal="90" zoomScaleSheetLayoutView="100" zoomScalePageLayoutView="90" workbookViewId="0">
      <selection activeCell="C22" sqref="C22:F22"/>
    </sheetView>
  </sheetViews>
  <sheetFormatPr baseColWidth="10" defaultRowHeight="15" x14ac:dyDescent="0.25"/>
  <cols>
    <col min="1" max="1" width="20.7109375" style="60" customWidth="1"/>
    <col min="2" max="2" width="35.42578125" style="60" customWidth="1"/>
    <col min="3" max="3" width="22" style="60" customWidth="1"/>
    <col min="4" max="4" width="25.7109375" style="60" customWidth="1"/>
    <col min="5" max="5" width="28.5703125" style="60" customWidth="1"/>
    <col min="6" max="7" width="22" style="60" customWidth="1"/>
    <col min="8" max="8" width="15.85546875" style="60" customWidth="1"/>
    <col min="9" max="12" width="11.42578125" style="59" hidden="1" customWidth="1"/>
    <col min="13" max="13" width="3.5703125" style="60" customWidth="1"/>
    <col min="14" max="16384" width="11.42578125" style="60"/>
  </cols>
  <sheetData>
    <row r="1" spans="1:12" ht="9.75" customHeight="1" x14ac:dyDescent="0.25">
      <c r="A1" s="66"/>
      <c r="B1" s="66"/>
      <c r="C1" s="66"/>
      <c r="D1" s="66"/>
      <c r="E1" s="66"/>
      <c r="F1" s="66"/>
      <c r="G1" s="66"/>
      <c r="H1" s="66"/>
      <c r="I1" s="67"/>
      <c r="J1" s="67"/>
      <c r="K1" s="67"/>
      <c r="L1" s="67"/>
    </row>
    <row r="2" spans="1:12" s="61" customFormat="1" ht="24.75" customHeight="1" x14ac:dyDescent="0.5">
      <c r="A2" s="186" t="s">
        <v>13</v>
      </c>
      <c r="B2" s="186"/>
      <c r="C2" s="186"/>
      <c r="D2" s="186"/>
      <c r="E2" s="186"/>
      <c r="F2" s="186"/>
      <c r="G2" s="186"/>
      <c r="H2" s="186"/>
      <c r="I2" s="69"/>
      <c r="J2" s="69"/>
      <c r="K2" s="69"/>
      <c r="L2" s="69"/>
    </row>
    <row r="3" spans="1:12" ht="12.75" customHeight="1" x14ac:dyDescent="0.25">
      <c r="A3" s="66"/>
      <c r="B3" s="66"/>
      <c r="C3" s="66"/>
      <c r="D3" s="66"/>
      <c r="E3" s="66"/>
      <c r="F3" s="66"/>
      <c r="G3" s="66"/>
      <c r="H3" s="66"/>
      <c r="I3" s="67"/>
      <c r="J3" s="67"/>
      <c r="K3" s="67"/>
      <c r="L3" s="67"/>
    </row>
    <row r="4" spans="1:12" ht="15.75" x14ac:dyDescent="0.25">
      <c r="A4" s="66"/>
      <c r="B4" s="70" t="s">
        <v>18</v>
      </c>
      <c r="C4" s="68"/>
      <c r="D4" s="68"/>
      <c r="E4" s="68"/>
      <c r="F4" s="68"/>
      <c r="G4" s="68"/>
      <c r="H4" s="66"/>
      <c r="I4" s="67"/>
      <c r="J4" s="67"/>
      <c r="K4" s="67"/>
      <c r="L4" s="67"/>
    </row>
    <row r="5" spans="1:12" ht="23.25" customHeight="1" x14ac:dyDescent="0.25">
      <c r="A5" s="66"/>
      <c r="B5" s="71" t="s">
        <v>40</v>
      </c>
      <c r="C5" s="68"/>
      <c r="D5" s="68"/>
      <c r="E5" s="68"/>
      <c r="F5" s="68"/>
      <c r="G5" s="72"/>
      <c r="H5" s="66"/>
      <c r="I5" s="67"/>
      <c r="J5" s="67"/>
      <c r="K5" s="67"/>
      <c r="L5" s="67"/>
    </row>
    <row r="6" spans="1:12" ht="23.25" customHeight="1" x14ac:dyDescent="0.25">
      <c r="A6" s="66"/>
      <c r="B6" s="71"/>
      <c r="C6" s="68"/>
      <c r="D6" s="68"/>
      <c r="E6" s="68"/>
      <c r="F6" s="68"/>
      <c r="G6" s="68"/>
      <c r="H6" s="66"/>
      <c r="I6" s="67"/>
      <c r="J6" s="67"/>
      <c r="K6" s="67"/>
      <c r="L6" s="67"/>
    </row>
    <row r="7" spans="1:12" ht="23.25" customHeight="1" x14ac:dyDescent="0.25">
      <c r="A7" s="66"/>
      <c r="B7" s="189" t="s">
        <v>36</v>
      </c>
      <c r="C7" s="189"/>
      <c r="D7" s="189"/>
      <c r="E7" s="189"/>
      <c r="F7" s="189"/>
      <c r="G7" s="189"/>
      <c r="H7" s="66"/>
      <c r="I7" s="67"/>
      <c r="J7" s="67"/>
      <c r="K7" s="67"/>
      <c r="L7" s="67"/>
    </row>
    <row r="8" spans="1:12" ht="15.75" x14ac:dyDescent="0.25">
      <c r="A8" s="66"/>
      <c r="B8" s="189"/>
      <c r="C8" s="189"/>
      <c r="D8" s="189"/>
      <c r="E8" s="189"/>
      <c r="F8" s="189"/>
      <c r="G8" s="189"/>
      <c r="H8" s="66"/>
      <c r="I8" s="67"/>
      <c r="J8" s="67"/>
      <c r="K8" s="67"/>
      <c r="L8" s="67"/>
    </row>
    <row r="9" spans="1:12" ht="16.5" thickBot="1" x14ac:dyDescent="0.3">
      <c r="A9" s="66"/>
      <c r="B9" s="66"/>
      <c r="C9" s="66"/>
      <c r="D9" s="66"/>
      <c r="E9" s="66"/>
      <c r="F9" s="66"/>
      <c r="G9" s="66"/>
      <c r="H9" s="66"/>
      <c r="I9" s="67"/>
      <c r="J9" s="67"/>
      <c r="K9" s="67"/>
      <c r="L9" s="67"/>
    </row>
    <row r="10" spans="1:12" ht="24.95" customHeight="1" thickTop="1" thickBot="1" x14ac:dyDescent="0.3">
      <c r="A10" s="66"/>
      <c r="B10" s="73" t="s">
        <v>11</v>
      </c>
      <c r="C10" s="74"/>
      <c r="D10" s="74"/>
      <c r="E10" s="74"/>
      <c r="F10" s="74"/>
      <c r="G10" s="75"/>
      <c r="H10" s="66"/>
      <c r="I10" s="67"/>
      <c r="J10" s="67"/>
      <c r="K10" s="67"/>
      <c r="L10" s="67"/>
    </row>
    <row r="11" spans="1:12" ht="24.95" customHeight="1" thickTop="1" x14ac:dyDescent="0.25">
      <c r="A11" s="66"/>
      <c r="B11" s="76"/>
      <c r="C11" s="77"/>
      <c r="D11" s="66"/>
      <c r="E11" s="66"/>
      <c r="F11" s="66"/>
      <c r="G11" s="78"/>
      <c r="H11" s="66"/>
      <c r="I11" s="67"/>
      <c r="J11" s="67"/>
      <c r="K11" s="67"/>
      <c r="L11" s="67"/>
    </row>
    <row r="12" spans="1:12" ht="24.95" customHeight="1" x14ac:dyDescent="0.25">
      <c r="A12" s="66"/>
      <c r="B12" s="79" t="s">
        <v>0</v>
      </c>
      <c r="C12" s="166"/>
      <c r="D12" s="66"/>
      <c r="E12" s="66"/>
      <c r="F12" s="66"/>
      <c r="G12" s="78"/>
      <c r="H12" s="66"/>
      <c r="I12" s="67"/>
      <c r="J12" s="67"/>
      <c r="K12" s="67"/>
      <c r="L12" s="67"/>
    </row>
    <row r="13" spans="1:12" ht="24.95" customHeight="1" x14ac:dyDescent="0.25">
      <c r="A13" s="66"/>
      <c r="B13" s="76"/>
      <c r="C13" s="66"/>
      <c r="D13" s="66"/>
      <c r="E13" s="66"/>
      <c r="F13" s="66"/>
      <c r="G13" s="78"/>
      <c r="H13" s="66"/>
      <c r="I13" s="67"/>
      <c r="J13" s="67"/>
      <c r="K13" s="67"/>
      <c r="L13" s="67"/>
    </row>
    <row r="14" spans="1:12" s="62" customFormat="1" ht="24.95" customHeight="1" x14ac:dyDescent="0.3">
      <c r="A14" s="80"/>
      <c r="B14" s="79" t="s">
        <v>14</v>
      </c>
      <c r="C14" s="187"/>
      <c r="D14" s="187"/>
      <c r="E14" s="187"/>
      <c r="F14" s="80"/>
      <c r="G14" s="81"/>
      <c r="H14" s="80"/>
      <c r="I14" s="82"/>
      <c r="J14" s="82"/>
      <c r="K14" s="82"/>
      <c r="L14" s="82"/>
    </row>
    <row r="15" spans="1:12" s="62" customFormat="1" ht="24.95" customHeight="1" x14ac:dyDescent="0.3">
      <c r="A15" s="80"/>
      <c r="B15" s="79" t="s">
        <v>12</v>
      </c>
      <c r="C15" s="187"/>
      <c r="D15" s="187"/>
      <c r="E15" s="187"/>
      <c r="F15" s="80"/>
      <c r="G15" s="81"/>
      <c r="H15" s="80"/>
      <c r="I15" s="82"/>
      <c r="J15" s="82"/>
      <c r="K15" s="82"/>
      <c r="L15" s="82"/>
    </row>
    <row r="16" spans="1:12" s="62" customFormat="1" ht="24.95" customHeight="1" x14ac:dyDescent="0.3">
      <c r="A16" s="80"/>
      <c r="B16" s="83"/>
      <c r="C16" s="80"/>
      <c r="D16" s="80"/>
      <c r="E16" s="66"/>
      <c r="F16" s="80"/>
      <c r="G16" s="81"/>
      <c r="H16" s="80"/>
      <c r="I16" s="82"/>
      <c r="J16" s="82"/>
      <c r="K16" s="82"/>
      <c r="L16" s="82"/>
    </row>
    <row r="17" spans="1:12" s="62" customFormat="1" ht="24.95" customHeight="1" x14ac:dyDescent="0.3">
      <c r="A17" s="80"/>
      <c r="B17" s="79" t="s">
        <v>15</v>
      </c>
      <c r="C17" s="184"/>
      <c r="D17" s="184"/>
      <c r="E17" s="184"/>
      <c r="F17" s="184"/>
      <c r="G17" s="185"/>
      <c r="H17" s="80"/>
      <c r="I17" s="82"/>
      <c r="J17" s="82"/>
      <c r="K17" s="82"/>
      <c r="L17" s="82"/>
    </row>
    <row r="18" spans="1:12" s="62" customFormat="1" ht="24.95" customHeight="1" thickBot="1" x14ac:dyDescent="0.35">
      <c r="A18" s="80"/>
      <c r="B18" s="83"/>
      <c r="C18" s="80"/>
      <c r="D18" s="80"/>
      <c r="E18" s="66"/>
      <c r="F18" s="80"/>
      <c r="G18" s="81"/>
      <c r="H18" s="80"/>
      <c r="I18" s="82"/>
      <c r="J18" s="82"/>
      <c r="K18" s="82"/>
      <c r="L18" s="82"/>
    </row>
    <row r="19" spans="1:12" ht="17.25" thickTop="1" thickBot="1" x14ac:dyDescent="0.3">
      <c r="A19" s="66"/>
      <c r="B19" s="73" t="s">
        <v>16</v>
      </c>
      <c r="C19" s="84"/>
      <c r="D19" s="84"/>
      <c r="E19" s="84"/>
      <c r="F19" s="84"/>
      <c r="G19" s="85"/>
      <c r="H19" s="66"/>
      <c r="I19" s="67"/>
      <c r="J19" s="67"/>
      <c r="K19" s="67"/>
      <c r="L19" s="67"/>
    </row>
    <row r="20" spans="1:12" ht="16.5" thickTop="1" x14ac:dyDescent="0.25">
      <c r="A20" s="66"/>
      <c r="B20" s="76"/>
      <c r="C20" s="66"/>
      <c r="D20" s="66"/>
      <c r="E20" s="66"/>
      <c r="F20" s="66"/>
      <c r="G20" s="78"/>
      <c r="H20" s="66"/>
      <c r="I20" s="67"/>
      <c r="J20" s="67"/>
      <c r="K20" s="67"/>
      <c r="L20" s="67"/>
    </row>
    <row r="21" spans="1:12" ht="15.75" x14ac:dyDescent="0.25">
      <c r="A21" s="66"/>
      <c r="B21" s="76"/>
      <c r="C21" s="66"/>
      <c r="D21" s="66"/>
      <c r="E21" s="66"/>
      <c r="F21" s="66"/>
      <c r="G21" s="78"/>
      <c r="H21" s="66"/>
      <c r="I21" s="67"/>
      <c r="J21" s="67"/>
      <c r="K21" s="67"/>
      <c r="L21" s="67"/>
    </row>
    <row r="22" spans="1:12" ht="24.95" customHeight="1" x14ac:dyDescent="0.25">
      <c r="A22" s="66"/>
      <c r="B22" s="86" t="s">
        <v>54</v>
      </c>
      <c r="C22" s="190"/>
      <c r="D22" s="190"/>
      <c r="E22" s="190"/>
      <c r="F22" s="190"/>
      <c r="G22" s="78"/>
      <c r="H22" s="66"/>
      <c r="I22" s="67"/>
      <c r="J22" s="67"/>
      <c r="K22" s="67"/>
      <c r="L22" s="67"/>
    </row>
    <row r="23" spans="1:12" ht="15.75" x14ac:dyDescent="0.25">
      <c r="A23" s="66"/>
      <c r="B23" s="76"/>
      <c r="C23" s="66"/>
      <c r="D23" s="66"/>
      <c r="E23" s="66"/>
      <c r="F23" s="66"/>
      <c r="G23" s="78"/>
      <c r="H23" s="66"/>
      <c r="I23" s="67"/>
      <c r="J23" s="67"/>
      <c r="K23" s="67"/>
      <c r="L23" s="67"/>
    </row>
    <row r="24" spans="1:12" ht="15.75" x14ac:dyDescent="0.25">
      <c r="A24" s="66"/>
      <c r="B24" s="76"/>
      <c r="C24" s="66"/>
      <c r="D24" s="66"/>
      <c r="E24" s="87"/>
      <c r="F24" s="66"/>
      <c r="G24" s="78"/>
      <c r="H24" s="66"/>
      <c r="I24" s="67"/>
      <c r="J24" s="67"/>
      <c r="K24" s="67"/>
      <c r="L24" s="67"/>
    </row>
    <row r="25" spans="1:12" ht="37.5" customHeight="1" x14ac:dyDescent="0.25">
      <c r="A25" s="66"/>
      <c r="B25" s="88" t="s">
        <v>17</v>
      </c>
      <c r="C25" s="188"/>
      <c r="D25" s="188"/>
      <c r="E25" s="188"/>
      <c r="F25" s="188"/>
      <c r="G25" s="78"/>
      <c r="H25" s="66"/>
      <c r="I25" s="67"/>
      <c r="J25" s="67"/>
      <c r="K25" s="67"/>
      <c r="L25" s="67"/>
    </row>
    <row r="26" spans="1:12" ht="16.5" thickBot="1" x14ac:dyDescent="0.3">
      <c r="A26" s="66"/>
      <c r="B26" s="89"/>
      <c r="C26" s="90"/>
      <c r="D26" s="90"/>
      <c r="E26" s="90"/>
      <c r="F26" s="90"/>
      <c r="G26" s="91"/>
      <c r="H26" s="66"/>
      <c r="I26" s="67"/>
      <c r="J26" s="67"/>
      <c r="K26" s="67"/>
      <c r="L26" s="67"/>
    </row>
    <row r="27" spans="1:12" ht="16.5" thickTop="1" x14ac:dyDescent="0.25">
      <c r="A27" s="66"/>
      <c r="B27" s="66"/>
      <c r="C27" s="66"/>
      <c r="D27" s="66"/>
      <c r="E27" s="66"/>
      <c r="F27" s="66"/>
      <c r="G27" s="66"/>
      <c r="H27" s="66"/>
      <c r="I27" s="67"/>
      <c r="J27" s="67"/>
      <c r="K27" s="67"/>
      <c r="L27" s="67"/>
    </row>
    <row r="28" spans="1:12" ht="15.75" x14ac:dyDescent="0.25">
      <c r="A28" s="66"/>
      <c r="B28" s="66"/>
      <c r="C28" s="66"/>
      <c r="D28" s="66"/>
      <c r="E28" s="66"/>
      <c r="F28" s="66"/>
      <c r="G28" s="66"/>
      <c r="H28" s="66"/>
      <c r="I28" s="67"/>
      <c r="J28" s="67"/>
      <c r="K28" s="67"/>
      <c r="L28" s="67"/>
    </row>
    <row r="29" spans="1:12" ht="15.75" x14ac:dyDescent="0.25">
      <c r="A29" s="66"/>
      <c r="B29" s="66"/>
      <c r="C29" s="66"/>
      <c r="D29" s="66"/>
      <c r="E29" s="66"/>
      <c r="F29" s="66"/>
      <c r="G29" s="66"/>
      <c r="H29" s="66"/>
      <c r="I29" s="67"/>
      <c r="J29" s="67"/>
      <c r="K29" s="67"/>
      <c r="L29" s="67"/>
    </row>
    <row r="30" spans="1:12" ht="15.75" x14ac:dyDescent="0.25">
      <c r="A30" s="66"/>
      <c r="B30" s="66"/>
      <c r="C30" s="66"/>
      <c r="D30" s="66"/>
      <c r="E30" s="66"/>
      <c r="F30" s="66"/>
      <c r="G30" s="66"/>
      <c r="H30" s="66"/>
      <c r="I30" s="67"/>
      <c r="J30" s="67"/>
      <c r="K30" s="67"/>
      <c r="L30" s="67"/>
    </row>
    <row r="31" spans="1:12" ht="15.75" x14ac:dyDescent="0.25">
      <c r="A31" s="66"/>
      <c r="B31" s="66"/>
      <c r="C31" s="66"/>
      <c r="D31" s="66"/>
      <c r="E31" s="66"/>
      <c r="F31" s="66"/>
      <c r="G31" s="66"/>
      <c r="H31" s="66"/>
      <c r="I31" s="67"/>
      <c r="J31" s="67"/>
      <c r="K31" s="67"/>
      <c r="L31" s="67"/>
    </row>
    <row r="32" spans="1:12" ht="15.75" x14ac:dyDescent="0.25">
      <c r="A32" s="66"/>
      <c r="B32" s="66"/>
      <c r="C32" s="66"/>
      <c r="D32" s="66"/>
      <c r="E32" s="66"/>
      <c r="F32" s="66"/>
      <c r="G32" s="66"/>
      <c r="H32" s="66"/>
      <c r="I32" s="67"/>
      <c r="J32" s="67"/>
      <c r="K32" s="67"/>
      <c r="L32" s="67"/>
    </row>
    <row r="33" spans="1:12" ht="15.75" x14ac:dyDescent="0.25">
      <c r="A33" s="92"/>
      <c r="B33" s="92"/>
      <c r="C33" s="92"/>
      <c r="D33" s="92"/>
      <c r="E33" s="92"/>
      <c r="F33" s="92"/>
      <c r="G33" s="92"/>
      <c r="H33" s="92"/>
      <c r="I33" s="67"/>
      <c r="J33" s="67"/>
      <c r="K33" s="67"/>
      <c r="L33" s="67"/>
    </row>
    <row r="34" spans="1:12" ht="15.75" x14ac:dyDescent="0.25">
      <c r="A34" s="92"/>
      <c r="B34" s="92"/>
      <c r="C34" s="92"/>
      <c r="D34" s="92"/>
      <c r="E34" s="92"/>
      <c r="F34" s="92"/>
      <c r="G34" s="92"/>
      <c r="H34" s="92"/>
      <c r="I34" s="67"/>
      <c r="J34" s="67"/>
      <c r="K34" s="67"/>
      <c r="L34" s="67"/>
    </row>
    <row r="35" spans="1:12" s="63" customFormat="1" x14ac:dyDescent="0.25">
      <c r="I35" s="59"/>
      <c r="J35" s="59"/>
      <c r="K35" s="59"/>
      <c r="L35" s="59"/>
    </row>
    <row r="36" spans="1:12" s="63" customFormat="1" x14ac:dyDescent="0.25">
      <c r="I36" s="59"/>
      <c r="J36" s="59"/>
      <c r="K36" s="59"/>
      <c r="L36" s="59"/>
    </row>
    <row r="37" spans="1:12" s="63" customFormat="1" x14ac:dyDescent="0.25">
      <c r="I37" s="59"/>
      <c r="J37" s="59"/>
      <c r="K37" s="59"/>
      <c r="L37" s="59"/>
    </row>
    <row r="38" spans="1:12" s="63" customFormat="1" x14ac:dyDescent="0.25">
      <c r="I38" s="59"/>
      <c r="J38" s="59"/>
      <c r="K38" s="59"/>
      <c r="L38" s="59"/>
    </row>
    <row r="39" spans="1:12" s="63" customFormat="1" x14ac:dyDescent="0.25">
      <c r="I39" s="59"/>
      <c r="J39" s="59"/>
      <c r="K39" s="59"/>
      <c r="L39" s="59"/>
    </row>
    <row r="40" spans="1:12" s="63" customFormat="1" x14ac:dyDescent="0.25">
      <c r="I40" s="59"/>
      <c r="J40" s="59"/>
      <c r="K40" s="59"/>
      <c r="L40" s="59"/>
    </row>
    <row r="41" spans="1:12" s="63" customFormat="1" x14ac:dyDescent="0.25">
      <c r="I41" s="59"/>
      <c r="J41" s="59"/>
      <c r="K41" s="59"/>
      <c r="L41" s="59"/>
    </row>
    <row r="42" spans="1:12" s="63" customFormat="1" x14ac:dyDescent="0.25">
      <c r="I42" s="59"/>
      <c r="J42" s="59"/>
      <c r="K42" s="59"/>
      <c r="L42" s="59"/>
    </row>
    <row r="43" spans="1:12" s="63" customFormat="1" x14ac:dyDescent="0.25">
      <c r="I43" s="59"/>
      <c r="J43" s="59"/>
      <c r="K43" s="59"/>
      <c r="L43" s="59"/>
    </row>
  </sheetData>
  <sheetProtection password="85A8" sheet="1" objects="1" scenarios="1" selectLockedCells="1"/>
  <mergeCells count="7">
    <mergeCell ref="C17:G17"/>
    <mergeCell ref="A2:H2"/>
    <mergeCell ref="C14:E14"/>
    <mergeCell ref="C25:F25"/>
    <mergeCell ref="B7:G8"/>
    <mergeCell ref="C15:E15"/>
    <mergeCell ref="C22:F22"/>
  </mergeCells>
  <pageMargins left="0.7" right="0.7" top="0.78740157499999996" bottom="0.78740157499999996" header="0.3" footer="0.3"/>
  <pageSetup paperSize="9" scale="6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R261"/>
  <sheetViews>
    <sheetView showGridLines="0" showRuler="0" view="pageLayout" zoomScale="55" zoomScaleNormal="55" zoomScalePageLayoutView="55" workbookViewId="0">
      <selection activeCell="K13" sqref="K13"/>
    </sheetView>
  </sheetViews>
  <sheetFormatPr baseColWidth="10" defaultColWidth="6.28515625" defaultRowHeight="14.25" x14ac:dyDescent="0.2"/>
  <cols>
    <col min="1" max="1" width="6.28515625" style="165"/>
    <col min="2" max="2" width="10.7109375" style="140" customWidth="1"/>
    <col min="3" max="3" width="24.42578125" style="13" bestFit="1" customWidth="1"/>
    <col min="4" max="4" width="60.7109375" style="140" customWidth="1"/>
    <col min="5" max="5" width="22.28515625" style="140" customWidth="1"/>
    <col min="6" max="7" width="25.7109375" style="140" customWidth="1"/>
    <col min="8" max="8" width="15.85546875" style="140" customWidth="1"/>
    <col min="9" max="10" width="25.7109375" style="140" customWidth="1"/>
    <col min="11" max="11" width="23.42578125" style="140" customWidth="1"/>
    <col min="12" max="12" width="22.42578125" style="2" customWidth="1"/>
    <col min="13" max="13" width="65.28515625" style="140" customWidth="1"/>
    <col min="14" max="17" width="6.28515625" style="140"/>
    <col min="18" max="18" width="11.85546875" style="140" bestFit="1" customWidth="1"/>
    <col min="19" max="16384" width="6.28515625" style="140"/>
  </cols>
  <sheetData>
    <row r="1" spans="2:18" s="165" customFormat="1" x14ac:dyDescent="0.2">
      <c r="C1" s="13"/>
      <c r="L1" s="2"/>
    </row>
    <row r="2" spans="2:18" ht="30" x14ac:dyDescent="0.4">
      <c r="B2" s="12" t="s">
        <v>18</v>
      </c>
    </row>
    <row r="3" spans="2:18" ht="28.5" customHeight="1" x14ac:dyDescent="0.4">
      <c r="B3" s="14" t="s">
        <v>19</v>
      </c>
      <c r="E3" s="192" t="str">
        <f>IF(Start!$G$5="","",Start!$G$5)</f>
        <v/>
      </c>
      <c r="F3" s="192"/>
      <c r="G3" s="191">
        <f>Start!$C$25</f>
        <v>0</v>
      </c>
      <c r="H3" s="191"/>
      <c r="I3" s="191"/>
      <c r="J3" s="191"/>
      <c r="K3" s="191"/>
      <c r="L3" s="191"/>
    </row>
    <row r="4" spans="2:18" ht="20.25" customHeight="1" thickBot="1" x14ac:dyDescent="0.35">
      <c r="B4" s="15"/>
      <c r="D4" s="16"/>
      <c r="E4" s="17"/>
      <c r="F4" s="17"/>
      <c r="G4" s="17"/>
      <c r="H4" s="17"/>
    </row>
    <row r="5" spans="2:18" ht="42" customHeight="1" thickBot="1" x14ac:dyDescent="0.25">
      <c r="B5" s="193" t="s">
        <v>35</v>
      </c>
      <c r="C5" s="193"/>
      <c r="D5" s="203"/>
      <c r="E5" s="204"/>
      <c r="F5" s="204"/>
      <c r="G5" s="204"/>
      <c r="H5" s="204"/>
      <c r="I5" s="204"/>
      <c r="J5" s="205"/>
      <c r="K5" s="19"/>
    </row>
    <row r="6" spans="2:18" ht="35.1" customHeight="1" x14ac:dyDescent="0.3">
      <c r="C6" s="18"/>
      <c r="D6" s="143" t="s">
        <v>31</v>
      </c>
      <c r="E6" s="20"/>
      <c r="F6" s="21"/>
      <c r="G6" s="21"/>
      <c r="I6" s="99"/>
      <c r="J6" s="139"/>
      <c r="K6" s="194"/>
    </row>
    <row r="7" spans="2:18" ht="35.1" customHeight="1" thickBot="1" x14ac:dyDescent="0.5">
      <c r="B7" s="22"/>
      <c r="C7" s="23"/>
      <c r="D7" s="22"/>
      <c r="H7" s="106"/>
      <c r="I7" s="107"/>
      <c r="J7" s="139"/>
      <c r="K7" s="194"/>
      <c r="R7" s="100"/>
    </row>
    <row r="8" spans="2:18" s="26" customFormat="1" ht="35.1" customHeight="1" thickBot="1" x14ac:dyDescent="0.3">
      <c r="B8" s="124" t="s">
        <v>0</v>
      </c>
      <c r="C8" s="24"/>
      <c r="D8" s="167">
        <f>Start!$C$12</f>
        <v>0</v>
      </c>
      <c r="F8" s="25" t="s">
        <v>55</v>
      </c>
      <c r="G8" s="206">
        <f>Start!$C$22</f>
        <v>0</v>
      </c>
      <c r="H8" s="207"/>
      <c r="I8" s="201" t="s">
        <v>57</v>
      </c>
      <c r="J8" s="202"/>
      <c r="K8" s="138"/>
      <c r="L8" s="6"/>
      <c r="R8" s="101"/>
    </row>
    <row r="9" spans="2:18" x14ac:dyDescent="0.2">
      <c r="B9" s="126"/>
      <c r="C9" s="27"/>
      <c r="D9" s="28"/>
      <c r="E9" s="28"/>
      <c r="F9" s="28"/>
      <c r="G9" s="28"/>
      <c r="H9" s="28"/>
      <c r="I9" s="28"/>
      <c r="J9" s="28"/>
      <c r="K9" s="28"/>
    </row>
    <row r="10" spans="2:18" s="32" customFormat="1" ht="130.5" customHeight="1" x14ac:dyDescent="0.25">
      <c r="B10" s="29" t="s">
        <v>22</v>
      </c>
      <c r="C10" s="30" t="s">
        <v>24</v>
      </c>
      <c r="D10" s="29" t="s">
        <v>1</v>
      </c>
      <c r="E10" s="29" t="s">
        <v>25</v>
      </c>
      <c r="F10" s="29" t="s">
        <v>2</v>
      </c>
      <c r="G10" s="29" t="s">
        <v>21</v>
      </c>
      <c r="H10" s="29" t="s">
        <v>29</v>
      </c>
      <c r="I10" s="29" t="s">
        <v>30</v>
      </c>
      <c r="J10" s="29" t="s">
        <v>56</v>
      </c>
      <c r="K10" s="108" t="s">
        <v>42</v>
      </c>
      <c r="L10" s="108" t="s">
        <v>43</v>
      </c>
      <c r="M10" s="31" t="s">
        <v>41</v>
      </c>
    </row>
    <row r="11" spans="2:18" s="38" customFormat="1" ht="18" x14ac:dyDescent="0.25">
      <c r="B11" s="33"/>
      <c r="C11" s="34"/>
      <c r="D11" s="35"/>
      <c r="E11" s="35"/>
      <c r="F11" s="36" t="s">
        <v>65</v>
      </c>
      <c r="G11" s="36" t="s">
        <v>65</v>
      </c>
      <c r="H11" s="36" t="s">
        <v>28</v>
      </c>
      <c r="I11" s="36" t="s">
        <v>65</v>
      </c>
      <c r="J11" s="36" t="s">
        <v>65</v>
      </c>
      <c r="K11" s="109" t="s">
        <v>65</v>
      </c>
      <c r="L11" s="109" t="s">
        <v>65</v>
      </c>
      <c r="M11" s="37"/>
    </row>
    <row r="12" spans="2:18" s="120" customFormat="1" ht="36" x14ac:dyDescent="0.25">
      <c r="B12" s="116" t="s">
        <v>3</v>
      </c>
      <c r="C12" s="117" t="s">
        <v>4</v>
      </c>
      <c r="D12" s="116" t="s">
        <v>5</v>
      </c>
      <c r="E12" s="116" t="s">
        <v>6</v>
      </c>
      <c r="F12" s="116" t="s">
        <v>7</v>
      </c>
      <c r="G12" s="116" t="s">
        <v>8</v>
      </c>
      <c r="H12" s="116" t="s">
        <v>9</v>
      </c>
      <c r="I12" s="116" t="s">
        <v>10</v>
      </c>
      <c r="J12" s="115" t="s">
        <v>50</v>
      </c>
      <c r="K12" s="118" t="s">
        <v>26</v>
      </c>
      <c r="L12" s="119" t="s">
        <v>53</v>
      </c>
      <c r="M12" s="121" t="s">
        <v>27</v>
      </c>
    </row>
    <row r="13" spans="2:18" s="42" customFormat="1" ht="39.950000000000003" customHeight="1" x14ac:dyDescent="0.25">
      <c r="B13" s="65"/>
      <c r="C13" s="9"/>
      <c r="D13" s="7"/>
      <c r="E13" s="9"/>
      <c r="F13" s="11"/>
      <c r="G13" s="11"/>
      <c r="H13" s="10"/>
      <c r="I13" s="11"/>
      <c r="J13" s="112">
        <f t="shared" ref="J13:J32" si="0">F13-G13-((F13-G13)-((F13-G13)/(1+H13/100)))-I13</f>
        <v>0</v>
      </c>
      <c r="K13" s="176"/>
      <c r="L13" s="178" t="str">
        <f>IF($K13&lt;&gt;"",$J13-$K13,"")</f>
        <v/>
      </c>
      <c r="M13" s="173"/>
    </row>
    <row r="14" spans="2:18" s="42" customFormat="1" ht="39.950000000000003" customHeight="1" x14ac:dyDescent="0.25">
      <c r="B14" s="65"/>
      <c r="C14" s="9"/>
      <c r="D14" s="7"/>
      <c r="E14" s="9"/>
      <c r="F14" s="11"/>
      <c r="G14" s="11"/>
      <c r="H14" s="10"/>
      <c r="I14" s="11"/>
      <c r="J14" s="112">
        <f t="shared" si="0"/>
        <v>0</v>
      </c>
      <c r="K14" s="176"/>
      <c r="L14" s="178" t="str">
        <f t="shared" ref="L14:L32" si="1">IF($K14&lt;&gt;"",$J14-$K14,"")</f>
        <v/>
      </c>
      <c r="M14" s="173"/>
    </row>
    <row r="15" spans="2:18" s="42" customFormat="1" ht="39.950000000000003" customHeight="1" x14ac:dyDescent="0.25">
      <c r="B15" s="65"/>
      <c r="C15" s="9"/>
      <c r="D15" s="7"/>
      <c r="E15" s="9"/>
      <c r="F15" s="11"/>
      <c r="G15" s="11"/>
      <c r="H15" s="10"/>
      <c r="I15" s="11"/>
      <c r="J15" s="112">
        <f t="shared" si="0"/>
        <v>0</v>
      </c>
      <c r="K15" s="176"/>
      <c r="L15" s="178" t="str">
        <f t="shared" si="1"/>
        <v/>
      </c>
      <c r="M15" s="173"/>
    </row>
    <row r="16" spans="2:18" s="42" customFormat="1" ht="39.950000000000003" customHeight="1" x14ac:dyDescent="0.25">
      <c r="B16" s="65"/>
      <c r="C16" s="9"/>
      <c r="D16" s="7"/>
      <c r="E16" s="9"/>
      <c r="F16" s="11"/>
      <c r="G16" s="11"/>
      <c r="H16" s="10"/>
      <c r="I16" s="11"/>
      <c r="J16" s="112">
        <f t="shared" si="0"/>
        <v>0</v>
      </c>
      <c r="K16" s="176"/>
      <c r="L16" s="178" t="str">
        <f t="shared" si="1"/>
        <v/>
      </c>
      <c r="M16" s="173"/>
    </row>
    <row r="17" spans="2:13" s="42" customFormat="1" ht="39.950000000000003" customHeight="1" x14ac:dyDescent="0.25">
      <c r="B17" s="65"/>
      <c r="C17" s="9"/>
      <c r="D17" s="7"/>
      <c r="E17" s="9"/>
      <c r="F17" s="11"/>
      <c r="G17" s="11"/>
      <c r="H17" s="10"/>
      <c r="I17" s="11"/>
      <c r="J17" s="112">
        <f t="shared" si="0"/>
        <v>0</v>
      </c>
      <c r="K17" s="176"/>
      <c r="L17" s="178" t="str">
        <f t="shared" si="1"/>
        <v/>
      </c>
      <c r="M17" s="173"/>
    </row>
    <row r="18" spans="2:13" s="42" customFormat="1" ht="39.950000000000003" customHeight="1" x14ac:dyDescent="0.25">
      <c r="B18" s="65"/>
      <c r="C18" s="9"/>
      <c r="D18" s="7"/>
      <c r="E18" s="9"/>
      <c r="F18" s="11"/>
      <c r="G18" s="11"/>
      <c r="H18" s="10"/>
      <c r="I18" s="11"/>
      <c r="J18" s="112">
        <f t="shared" si="0"/>
        <v>0</v>
      </c>
      <c r="K18" s="176"/>
      <c r="L18" s="178" t="str">
        <f t="shared" si="1"/>
        <v/>
      </c>
      <c r="M18" s="173"/>
    </row>
    <row r="19" spans="2:13" s="42" customFormat="1" ht="39.950000000000003" customHeight="1" x14ac:dyDescent="0.25">
      <c r="B19" s="65"/>
      <c r="C19" s="9"/>
      <c r="D19" s="7"/>
      <c r="E19" s="9"/>
      <c r="F19" s="11"/>
      <c r="G19" s="11"/>
      <c r="H19" s="10"/>
      <c r="I19" s="11"/>
      <c r="J19" s="112">
        <f t="shared" si="0"/>
        <v>0</v>
      </c>
      <c r="K19" s="176"/>
      <c r="L19" s="178" t="str">
        <f t="shared" si="1"/>
        <v/>
      </c>
      <c r="M19" s="173"/>
    </row>
    <row r="20" spans="2:13" s="42" customFormat="1" ht="39.950000000000003" customHeight="1" x14ac:dyDescent="0.25">
      <c r="B20" s="65"/>
      <c r="C20" s="9"/>
      <c r="D20" s="7"/>
      <c r="E20" s="9"/>
      <c r="F20" s="11"/>
      <c r="G20" s="11"/>
      <c r="H20" s="10"/>
      <c r="I20" s="11"/>
      <c r="J20" s="112">
        <f t="shared" si="0"/>
        <v>0</v>
      </c>
      <c r="K20" s="176"/>
      <c r="L20" s="178" t="str">
        <f t="shared" si="1"/>
        <v/>
      </c>
      <c r="M20" s="173"/>
    </row>
    <row r="21" spans="2:13" s="42" customFormat="1" ht="39.950000000000003" customHeight="1" x14ac:dyDescent="0.25">
      <c r="B21" s="65"/>
      <c r="C21" s="9"/>
      <c r="D21" s="7"/>
      <c r="E21" s="9"/>
      <c r="F21" s="11"/>
      <c r="G21" s="11"/>
      <c r="H21" s="10"/>
      <c r="I21" s="11"/>
      <c r="J21" s="112">
        <f t="shared" si="0"/>
        <v>0</v>
      </c>
      <c r="K21" s="176"/>
      <c r="L21" s="178" t="str">
        <f t="shared" si="1"/>
        <v/>
      </c>
      <c r="M21" s="173"/>
    </row>
    <row r="22" spans="2:13" s="42" customFormat="1" ht="39.950000000000003" customHeight="1" x14ac:dyDescent="0.25">
      <c r="B22" s="65"/>
      <c r="C22" s="9"/>
      <c r="D22" s="7"/>
      <c r="E22" s="9"/>
      <c r="F22" s="11"/>
      <c r="G22" s="11"/>
      <c r="H22" s="10"/>
      <c r="I22" s="11"/>
      <c r="J22" s="112">
        <f t="shared" si="0"/>
        <v>0</v>
      </c>
      <c r="K22" s="176"/>
      <c r="L22" s="178" t="str">
        <f t="shared" si="1"/>
        <v/>
      </c>
      <c r="M22" s="173"/>
    </row>
    <row r="23" spans="2:13" s="42" customFormat="1" ht="39.950000000000003" customHeight="1" x14ac:dyDescent="0.25">
      <c r="B23" s="65"/>
      <c r="C23" s="9"/>
      <c r="D23" s="7"/>
      <c r="E23" s="9"/>
      <c r="F23" s="11"/>
      <c r="G23" s="11"/>
      <c r="H23" s="10"/>
      <c r="I23" s="11"/>
      <c r="J23" s="112">
        <f t="shared" si="0"/>
        <v>0</v>
      </c>
      <c r="K23" s="176"/>
      <c r="L23" s="178" t="str">
        <f t="shared" si="1"/>
        <v/>
      </c>
      <c r="M23" s="173"/>
    </row>
    <row r="24" spans="2:13" s="42" customFormat="1" ht="39.950000000000003" customHeight="1" x14ac:dyDescent="0.25">
      <c r="B24" s="65"/>
      <c r="C24" s="9"/>
      <c r="D24" s="7"/>
      <c r="E24" s="9"/>
      <c r="F24" s="11"/>
      <c r="G24" s="11"/>
      <c r="H24" s="10"/>
      <c r="I24" s="11"/>
      <c r="J24" s="112">
        <f t="shared" si="0"/>
        <v>0</v>
      </c>
      <c r="K24" s="176"/>
      <c r="L24" s="178" t="str">
        <f t="shared" si="1"/>
        <v/>
      </c>
      <c r="M24" s="173"/>
    </row>
    <row r="25" spans="2:13" s="42" customFormat="1" ht="39.950000000000003" customHeight="1" x14ac:dyDescent="0.25">
      <c r="B25" s="65"/>
      <c r="C25" s="9"/>
      <c r="D25" s="7"/>
      <c r="E25" s="9"/>
      <c r="F25" s="11"/>
      <c r="G25" s="11"/>
      <c r="H25" s="10"/>
      <c r="I25" s="11"/>
      <c r="J25" s="112">
        <f t="shared" si="0"/>
        <v>0</v>
      </c>
      <c r="K25" s="176"/>
      <c r="L25" s="178" t="str">
        <f t="shared" si="1"/>
        <v/>
      </c>
      <c r="M25" s="173"/>
    </row>
    <row r="26" spans="2:13" s="42" customFormat="1" ht="39.950000000000003" customHeight="1" x14ac:dyDescent="0.25">
      <c r="B26" s="65"/>
      <c r="C26" s="9"/>
      <c r="D26" s="7"/>
      <c r="E26" s="9"/>
      <c r="F26" s="11"/>
      <c r="G26" s="11"/>
      <c r="H26" s="10"/>
      <c r="I26" s="11"/>
      <c r="J26" s="112">
        <f t="shared" si="0"/>
        <v>0</v>
      </c>
      <c r="K26" s="176"/>
      <c r="L26" s="178" t="str">
        <f t="shared" si="1"/>
        <v/>
      </c>
      <c r="M26" s="173"/>
    </row>
    <row r="27" spans="2:13" s="42" customFormat="1" ht="39.950000000000003" customHeight="1" x14ac:dyDescent="0.25">
      <c r="B27" s="65"/>
      <c r="C27" s="9"/>
      <c r="D27" s="7"/>
      <c r="E27" s="9"/>
      <c r="F27" s="11"/>
      <c r="G27" s="11"/>
      <c r="H27" s="10"/>
      <c r="I27" s="11"/>
      <c r="J27" s="112">
        <f t="shared" si="0"/>
        <v>0</v>
      </c>
      <c r="K27" s="176"/>
      <c r="L27" s="178" t="str">
        <f t="shared" si="1"/>
        <v/>
      </c>
      <c r="M27" s="173"/>
    </row>
    <row r="28" spans="2:13" s="42" customFormat="1" ht="39.950000000000003" customHeight="1" x14ac:dyDescent="0.25">
      <c r="B28" s="65"/>
      <c r="C28" s="9"/>
      <c r="D28" s="7"/>
      <c r="E28" s="9"/>
      <c r="F28" s="11"/>
      <c r="G28" s="11"/>
      <c r="H28" s="10"/>
      <c r="I28" s="11"/>
      <c r="J28" s="112">
        <f t="shared" si="0"/>
        <v>0</v>
      </c>
      <c r="K28" s="176"/>
      <c r="L28" s="178" t="str">
        <f t="shared" si="1"/>
        <v/>
      </c>
      <c r="M28" s="173"/>
    </row>
    <row r="29" spans="2:13" s="42" customFormat="1" ht="39.950000000000003" customHeight="1" x14ac:dyDescent="0.25">
      <c r="B29" s="65"/>
      <c r="C29" s="9"/>
      <c r="D29" s="7"/>
      <c r="E29" s="9"/>
      <c r="F29" s="11"/>
      <c r="G29" s="11"/>
      <c r="H29" s="10"/>
      <c r="I29" s="11"/>
      <c r="J29" s="112">
        <f t="shared" si="0"/>
        <v>0</v>
      </c>
      <c r="K29" s="176"/>
      <c r="L29" s="178" t="str">
        <f t="shared" si="1"/>
        <v/>
      </c>
      <c r="M29" s="173"/>
    </row>
    <row r="30" spans="2:13" s="42" customFormat="1" ht="39.950000000000003" customHeight="1" x14ac:dyDescent="0.25">
      <c r="B30" s="65"/>
      <c r="C30" s="9"/>
      <c r="D30" s="7"/>
      <c r="E30" s="9"/>
      <c r="F30" s="11"/>
      <c r="G30" s="11"/>
      <c r="H30" s="10"/>
      <c r="I30" s="11"/>
      <c r="J30" s="112">
        <f t="shared" si="0"/>
        <v>0</v>
      </c>
      <c r="K30" s="176"/>
      <c r="L30" s="178" t="str">
        <f>IF($K30&lt;&gt;"",$J30-$K30,"")</f>
        <v/>
      </c>
      <c r="M30" s="173"/>
    </row>
    <row r="31" spans="2:13" s="42" customFormat="1" ht="39.950000000000003" customHeight="1" x14ac:dyDescent="0.25">
      <c r="B31" s="65"/>
      <c r="C31" s="9"/>
      <c r="D31" s="7"/>
      <c r="E31" s="9"/>
      <c r="F31" s="11"/>
      <c r="G31" s="11"/>
      <c r="H31" s="10"/>
      <c r="I31" s="11"/>
      <c r="J31" s="112">
        <f t="shared" si="0"/>
        <v>0</v>
      </c>
      <c r="K31" s="176"/>
      <c r="L31" s="178" t="str">
        <f t="shared" si="1"/>
        <v/>
      </c>
      <c r="M31" s="173"/>
    </row>
    <row r="32" spans="2:13" s="42" customFormat="1" ht="39.950000000000003" customHeight="1" thickBot="1" x14ac:dyDescent="0.3">
      <c r="B32" s="65"/>
      <c r="C32" s="9"/>
      <c r="D32" s="7"/>
      <c r="E32" s="93"/>
      <c r="F32" s="11"/>
      <c r="G32" s="11"/>
      <c r="H32" s="10"/>
      <c r="I32" s="11"/>
      <c r="J32" s="112">
        <f t="shared" si="0"/>
        <v>0</v>
      </c>
      <c r="K32" s="176"/>
      <c r="L32" s="178" t="str">
        <f t="shared" si="1"/>
        <v/>
      </c>
      <c r="M32" s="173"/>
    </row>
    <row r="33" spans="2:13" ht="33.950000000000003" customHeight="1" thickBot="1" x14ac:dyDescent="0.4">
      <c r="B33" s="43"/>
      <c r="C33" s="44"/>
      <c r="D33" s="45"/>
      <c r="E33" s="209" t="s">
        <v>20</v>
      </c>
      <c r="F33" s="210"/>
      <c r="G33" s="210"/>
      <c r="H33" s="210"/>
      <c r="I33" s="211"/>
      <c r="J33" s="94">
        <f>SUM(J13:J32)</f>
        <v>0</v>
      </c>
      <c r="K33" s="177">
        <f>SUM(K13:K32)</f>
        <v>0</v>
      </c>
      <c r="L33" s="179">
        <f>SUM(L13:L32)</f>
        <v>0</v>
      </c>
      <c r="M33" s="180"/>
    </row>
    <row r="34" spans="2:13" ht="33.950000000000003" customHeight="1" thickBot="1" x14ac:dyDescent="0.4">
      <c r="B34" s="43"/>
      <c r="C34" s="44"/>
      <c r="D34" s="45"/>
      <c r="E34" s="198" t="s">
        <v>57</v>
      </c>
      <c r="F34" s="199"/>
      <c r="G34" s="199"/>
      <c r="H34" s="199"/>
      <c r="I34" s="200"/>
      <c r="J34" s="215" t="str">
        <f>IF($K$8=0,"100%",$K$8)</f>
        <v>100%</v>
      </c>
      <c r="K34" s="216"/>
      <c r="L34" s="217"/>
      <c r="M34" s="148"/>
    </row>
    <row r="35" spans="2:13" ht="50.1" customHeight="1" thickBot="1" x14ac:dyDescent="0.4">
      <c r="B35" s="43"/>
      <c r="C35" s="44"/>
      <c r="E35" s="195" t="s">
        <v>37</v>
      </c>
      <c r="F35" s="196"/>
      <c r="G35" s="196"/>
      <c r="H35" s="196"/>
      <c r="I35" s="197"/>
      <c r="J35" s="94">
        <f>IF($K$8=0,J33,J33*K8)</f>
        <v>0</v>
      </c>
      <c r="K35" s="181">
        <f>IF($K$8=0,K33,K33*$K$8)</f>
        <v>0</v>
      </c>
      <c r="L35" s="181">
        <f>IF($K$8=0,L33,L33*$K$8)</f>
        <v>0</v>
      </c>
      <c r="M35" s="173"/>
    </row>
    <row r="36" spans="2:13" s="46" customFormat="1" ht="27" customHeight="1" thickBot="1" x14ac:dyDescent="0.25">
      <c r="B36" s="48" t="s">
        <v>23</v>
      </c>
      <c r="D36" s="110"/>
      <c r="E36" s="110"/>
      <c r="F36" s="110"/>
      <c r="G36" s="110"/>
      <c r="H36" s="110"/>
      <c r="I36" s="110"/>
      <c r="J36" s="110"/>
      <c r="L36" s="5"/>
    </row>
    <row r="37" spans="2:13" ht="42" customHeight="1" thickBot="1" x14ac:dyDescent="0.3">
      <c r="B37" s="208" t="str">
        <f>$B$5</f>
        <v>Teilvorhaben 1:</v>
      </c>
      <c r="C37" s="208"/>
      <c r="D37" s="212">
        <f>$D$5</f>
        <v>0</v>
      </c>
      <c r="E37" s="213"/>
      <c r="F37" s="213"/>
      <c r="G37" s="213"/>
      <c r="H37" s="213"/>
      <c r="I37" s="213"/>
      <c r="J37" s="214"/>
      <c r="K37" s="50"/>
    </row>
    <row r="38" spans="2:13" ht="35.1" customHeight="1" x14ac:dyDescent="0.3">
      <c r="B38" s="95"/>
      <c r="D38" s="143" t="s">
        <v>31</v>
      </c>
      <c r="E38" s="144"/>
      <c r="F38" s="144"/>
      <c r="G38" s="144"/>
      <c r="H38" s="144"/>
      <c r="I38" s="144"/>
      <c r="J38" s="144"/>
      <c r="K38" s="51"/>
    </row>
    <row r="39" spans="2:13" ht="35.1" customHeight="1" thickBot="1" x14ac:dyDescent="0.3">
      <c r="B39" s="22"/>
      <c r="C39" s="23"/>
      <c r="D39" s="22"/>
      <c r="K39" s="51"/>
    </row>
    <row r="40" spans="2:13" s="26" customFormat="1" ht="35.1" customHeight="1" thickBot="1" x14ac:dyDescent="0.3">
      <c r="B40" s="125" t="s">
        <v>0</v>
      </c>
      <c r="C40" s="52"/>
      <c r="D40" s="167">
        <f>Start!$C$12</f>
        <v>0</v>
      </c>
      <c r="F40" s="25" t="s">
        <v>55</v>
      </c>
      <c r="G40" s="206">
        <f>Start!$C$22</f>
        <v>0</v>
      </c>
      <c r="H40" s="207"/>
      <c r="I40" s="53"/>
      <c r="J40" s="53"/>
      <c r="K40" s="54"/>
      <c r="L40" s="6"/>
    </row>
    <row r="41" spans="2:13" s="42" customFormat="1" ht="29.25" customHeight="1" x14ac:dyDescent="0.2">
      <c r="B41" s="126"/>
      <c r="C41" s="27"/>
      <c r="D41" s="28"/>
      <c r="E41" s="28"/>
      <c r="F41" s="28"/>
      <c r="G41" s="28"/>
      <c r="H41" s="28"/>
      <c r="I41" s="55"/>
      <c r="J41" s="55"/>
      <c r="K41" s="55"/>
      <c r="L41" s="1"/>
    </row>
    <row r="42" spans="2:13" s="32" customFormat="1" ht="108" x14ac:dyDescent="0.25">
      <c r="B42" s="29" t="str">
        <f>$B$10</f>
        <v>lfd.
Nr.</v>
      </c>
      <c r="C42" s="30" t="str">
        <f>$C$10</f>
        <v>Rechnungsdatum</v>
      </c>
      <c r="D42" s="29" t="str">
        <f>$D$10</f>
        <v>Rechnungssteller</v>
      </c>
      <c r="E42" s="29" t="str">
        <f>$E$10</f>
        <v>Zahlungsdatum</v>
      </c>
      <c r="F42" s="29" t="str">
        <f>$F$10</f>
        <v>bezahlter Rechnungsbetrag
(brutto)</v>
      </c>
      <c r="G42" s="29" t="str">
        <f>$G$10</f>
        <v>in Rechnung
nicht genutzter ausgewiesener Betrag für Skonti, Rabatte
(brutto)</v>
      </c>
      <c r="H42" s="29" t="s">
        <v>29</v>
      </c>
      <c r="I42" s="29" t="s">
        <v>30</v>
      </c>
      <c r="J42" s="29" t="str">
        <f>$J$10</f>
        <v>beantragte zuwendungsfähige 
Ausgaben netto vor Kostenschlüssel</v>
      </c>
      <c r="K42" s="108" t="s">
        <v>42</v>
      </c>
      <c r="L42" s="108" t="s">
        <v>43</v>
      </c>
      <c r="M42" s="31" t="s">
        <v>41</v>
      </c>
    </row>
    <row r="43" spans="2:13" s="38" customFormat="1" ht="18" x14ac:dyDescent="0.25">
      <c r="B43" s="33"/>
      <c r="C43" s="34"/>
      <c r="D43" s="35"/>
      <c r="E43" s="35"/>
      <c r="F43" s="36" t="s">
        <v>65</v>
      </c>
      <c r="G43" s="36" t="s">
        <v>65</v>
      </c>
      <c r="H43" s="36" t="s">
        <v>28</v>
      </c>
      <c r="I43" s="36" t="s">
        <v>65</v>
      </c>
      <c r="J43" s="36" t="s">
        <v>65</v>
      </c>
      <c r="K43" s="37" t="s">
        <v>65</v>
      </c>
      <c r="L43" s="109" t="s">
        <v>65</v>
      </c>
      <c r="M43" s="37"/>
    </row>
    <row r="44" spans="2:13" s="120" customFormat="1" ht="39" customHeight="1" x14ac:dyDescent="0.25">
      <c r="B44" s="116" t="s">
        <v>3</v>
      </c>
      <c r="C44" s="117" t="s">
        <v>4</v>
      </c>
      <c r="D44" s="116" t="s">
        <v>5</v>
      </c>
      <c r="E44" s="116" t="s">
        <v>6</v>
      </c>
      <c r="F44" s="116" t="s">
        <v>7</v>
      </c>
      <c r="G44" s="116" t="s">
        <v>8</v>
      </c>
      <c r="H44" s="116" t="s">
        <v>9</v>
      </c>
      <c r="I44" s="116" t="s">
        <v>10</v>
      </c>
      <c r="J44" s="115" t="s">
        <v>50</v>
      </c>
      <c r="K44" s="118" t="s">
        <v>26</v>
      </c>
      <c r="L44" s="119" t="s">
        <v>53</v>
      </c>
      <c r="M44" s="121" t="s">
        <v>27</v>
      </c>
    </row>
    <row r="45" spans="2:13" s="42" customFormat="1" ht="39.950000000000003" customHeight="1" x14ac:dyDescent="0.25">
      <c r="B45" s="65"/>
      <c r="C45" s="9"/>
      <c r="D45" s="7"/>
      <c r="E45" s="9"/>
      <c r="F45" s="11"/>
      <c r="G45" s="11"/>
      <c r="H45" s="10"/>
      <c r="I45" s="11"/>
      <c r="J45" s="112">
        <f>F45-G45-((F45-G45)-((F45-G45)/(1+H45/100)))-I45</f>
        <v>0</v>
      </c>
      <c r="K45" s="176"/>
      <c r="L45" s="178" t="str">
        <f>IF($K45&lt;&gt;"",$J45-$K45,"")</f>
        <v/>
      </c>
      <c r="M45" s="173"/>
    </row>
    <row r="46" spans="2:13" s="42" customFormat="1" ht="39.950000000000003" customHeight="1" x14ac:dyDescent="0.25">
      <c r="B46" s="65"/>
      <c r="C46" s="9"/>
      <c r="D46" s="7"/>
      <c r="E46" s="9"/>
      <c r="F46" s="11"/>
      <c r="G46" s="11"/>
      <c r="H46" s="10"/>
      <c r="I46" s="11"/>
      <c r="J46" s="112">
        <f t="shared" ref="J46:J64" si="2">F46-G46-((F46-G46)-((F46-G46)/(1+H46/100)))-I46</f>
        <v>0</v>
      </c>
      <c r="K46" s="176"/>
      <c r="L46" s="178" t="str">
        <f t="shared" ref="L46:L64" si="3">IF($K46&lt;&gt;"",$J46-$K46,"")</f>
        <v/>
      </c>
      <c r="M46" s="173"/>
    </row>
    <row r="47" spans="2:13" s="42" customFormat="1" ht="39.950000000000003" customHeight="1" x14ac:dyDescent="0.25">
      <c r="B47" s="65"/>
      <c r="C47" s="9"/>
      <c r="D47" s="7"/>
      <c r="E47" s="9"/>
      <c r="F47" s="11"/>
      <c r="G47" s="11"/>
      <c r="H47" s="10"/>
      <c r="I47" s="11"/>
      <c r="J47" s="112">
        <f t="shared" si="2"/>
        <v>0</v>
      </c>
      <c r="K47" s="176"/>
      <c r="L47" s="178" t="str">
        <f t="shared" si="3"/>
        <v/>
      </c>
      <c r="M47" s="173"/>
    </row>
    <row r="48" spans="2:13" s="42" customFormat="1" ht="39.950000000000003" customHeight="1" x14ac:dyDescent="0.25">
      <c r="B48" s="65"/>
      <c r="C48" s="9"/>
      <c r="D48" s="7"/>
      <c r="E48" s="9"/>
      <c r="F48" s="11"/>
      <c r="G48" s="11"/>
      <c r="H48" s="10"/>
      <c r="I48" s="11"/>
      <c r="J48" s="112">
        <f t="shared" si="2"/>
        <v>0</v>
      </c>
      <c r="K48" s="176"/>
      <c r="L48" s="178" t="str">
        <f t="shared" si="3"/>
        <v/>
      </c>
      <c r="M48" s="173"/>
    </row>
    <row r="49" spans="2:13" s="42" customFormat="1" ht="39.950000000000003" customHeight="1" x14ac:dyDescent="0.25">
      <c r="B49" s="65"/>
      <c r="C49" s="9"/>
      <c r="D49" s="7"/>
      <c r="E49" s="9"/>
      <c r="F49" s="11"/>
      <c r="G49" s="11"/>
      <c r="H49" s="10"/>
      <c r="I49" s="11"/>
      <c r="J49" s="112">
        <f t="shared" si="2"/>
        <v>0</v>
      </c>
      <c r="K49" s="176"/>
      <c r="L49" s="178" t="str">
        <f t="shared" si="3"/>
        <v/>
      </c>
      <c r="M49" s="173"/>
    </row>
    <row r="50" spans="2:13" s="42" customFormat="1" ht="39.950000000000003" customHeight="1" x14ac:dyDescent="0.25">
      <c r="B50" s="65"/>
      <c r="C50" s="9"/>
      <c r="D50" s="7"/>
      <c r="E50" s="9"/>
      <c r="F50" s="11"/>
      <c r="G50" s="11"/>
      <c r="H50" s="10"/>
      <c r="I50" s="11"/>
      <c r="J50" s="112">
        <f t="shared" si="2"/>
        <v>0</v>
      </c>
      <c r="K50" s="176"/>
      <c r="L50" s="178" t="str">
        <f t="shared" si="3"/>
        <v/>
      </c>
      <c r="M50" s="173"/>
    </row>
    <row r="51" spans="2:13" s="42" customFormat="1" ht="39.950000000000003" customHeight="1" x14ac:dyDescent="0.25">
      <c r="B51" s="65"/>
      <c r="C51" s="9"/>
      <c r="D51" s="7"/>
      <c r="E51" s="9"/>
      <c r="F51" s="11"/>
      <c r="G51" s="11"/>
      <c r="H51" s="10"/>
      <c r="I51" s="11"/>
      <c r="J51" s="112">
        <f t="shared" si="2"/>
        <v>0</v>
      </c>
      <c r="K51" s="176"/>
      <c r="L51" s="178" t="str">
        <f t="shared" si="3"/>
        <v/>
      </c>
      <c r="M51" s="173"/>
    </row>
    <row r="52" spans="2:13" s="42" customFormat="1" ht="39.950000000000003" customHeight="1" x14ac:dyDescent="0.25">
      <c r="B52" s="65"/>
      <c r="C52" s="9"/>
      <c r="D52" s="7"/>
      <c r="E52" s="9"/>
      <c r="F52" s="11"/>
      <c r="G52" s="11"/>
      <c r="H52" s="10"/>
      <c r="I52" s="11"/>
      <c r="J52" s="112">
        <f t="shared" si="2"/>
        <v>0</v>
      </c>
      <c r="K52" s="176"/>
      <c r="L52" s="178" t="str">
        <f t="shared" si="3"/>
        <v/>
      </c>
      <c r="M52" s="173"/>
    </row>
    <row r="53" spans="2:13" s="42" customFormat="1" ht="39.950000000000003" customHeight="1" x14ac:dyDescent="0.25">
      <c r="B53" s="65"/>
      <c r="C53" s="9"/>
      <c r="D53" s="7"/>
      <c r="E53" s="9"/>
      <c r="F53" s="11"/>
      <c r="G53" s="11"/>
      <c r="H53" s="10"/>
      <c r="I53" s="11"/>
      <c r="J53" s="112">
        <f t="shared" si="2"/>
        <v>0</v>
      </c>
      <c r="K53" s="176"/>
      <c r="L53" s="178" t="str">
        <f t="shared" si="3"/>
        <v/>
      </c>
      <c r="M53" s="173"/>
    </row>
    <row r="54" spans="2:13" s="42" customFormat="1" ht="39.950000000000003" customHeight="1" x14ac:dyDescent="0.25">
      <c r="B54" s="65"/>
      <c r="C54" s="9"/>
      <c r="D54" s="7"/>
      <c r="E54" s="9"/>
      <c r="F54" s="11"/>
      <c r="G54" s="11"/>
      <c r="H54" s="10"/>
      <c r="I54" s="11"/>
      <c r="J54" s="112">
        <f t="shared" si="2"/>
        <v>0</v>
      </c>
      <c r="K54" s="176"/>
      <c r="L54" s="178" t="str">
        <f t="shared" si="3"/>
        <v/>
      </c>
      <c r="M54" s="173"/>
    </row>
    <row r="55" spans="2:13" s="42" customFormat="1" ht="39.950000000000003" customHeight="1" x14ac:dyDescent="0.25">
      <c r="B55" s="65"/>
      <c r="C55" s="9"/>
      <c r="D55" s="7"/>
      <c r="E55" s="9"/>
      <c r="F55" s="11"/>
      <c r="G55" s="11"/>
      <c r="H55" s="10"/>
      <c r="I55" s="11"/>
      <c r="J55" s="112">
        <f t="shared" si="2"/>
        <v>0</v>
      </c>
      <c r="K55" s="176"/>
      <c r="L55" s="178" t="str">
        <f t="shared" si="3"/>
        <v/>
      </c>
      <c r="M55" s="173"/>
    </row>
    <row r="56" spans="2:13" s="42" customFormat="1" ht="39.950000000000003" customHeight="1" x14ac:dyDescent="0.25">
      <c r="B56" s="65"/>
      <c r="C56" s="9"/>
      <c r="D56" s="7"/>
      <c r="E56" s="9"/>
      <c r="F56" s="11"/>
      <c r="G56" s="11"/>
      <c r="H56" s="10"/>
      <c r="I56" s="11"/>
      <c r="J56" s="112">
        <f t="shared" si="2"/>
        <v>0</v>
      </c>
      <c r="K56" s="176"/>
      <c r="L56" s="178" t="str">
        <f t="shared" si="3"/>
        <v/>
      </c>
      <c r="M56" s="173"/>
    </row>
    <row r="57" spans="2:13" s="42" customFormat="1" ht="39.950000000000003" customHeight="1" x14ac:dyDescent="0.25">
      <c r="B57" s="65"/>
      <c r="C57" s="9"/>
      <c r="D57" s="7"/>
      <c r="E57" s="9"/>
      <c r="F57" s="11"/>
      <c r="G57" s="11"/>
      <c r="H57" s="10"/>
      <c r="I57" s="11"/>
      <c r="J57" s="112">
        <f t="shared" si="2"/>
        <v>0</v>
      </c>
      <c r="K57" s="176"/>
      <c r="L57" s="178" t="str">
        <f t="shared" si="3"/>
        <v/>
      </c>
      <c r="M57" s="173"/>
    </row>
    <row r="58" spans="2:13" s="42" customFormat="1" ht="39.950000000000003" customHeight="1" x14ac:dyDescent="0.25">
      <c r="B58" s="65"/>
      <c r="C58" s="9"/>
      <c r="D58" s="7"/>
      <c r="E58" s="9"/>
      <c r="F58" s="11"/>
      <c r="G58" s="11"/>
      <c r="H58" s="10"/>
      <c r="I58" s="11"/>
      <c r="J58" s="112">
        <f t="shared" si="2"/>
        <v>0</v>
      </c>
      <c r="K58" s="176"/>
      <c r="L58" s="178" t="str">
        <f t="shared" si="3"/>
        <v/>
      </c>
      <c r="M58" s="173"/>
    </row>
    <row r="59" spans="2:13" s="42" customFormat="1" ht="39.950000000000003" customHeight="1" x14ac:dyDescent="0.25">
      <c r="B59" s="65"/>
      <c r="C59" s="9"/>
      <c r="D59" s="7"/>
      <c r="E59" s="9"/>
      <c r="F59" s="11"/>
      <c r="G59" s="11"/>
      <c r="H59" s="10"/>
      <c r="I59" s="11"/>
      <c r="J59" s="112">
        <f t="shared" si="2"/>
        <v>0</v>
      </c>
      <c r="K59" s="176"/>
      <c r="L59" s="178" t="str">
        <f t="shared" si="3"/>
        <v/>
      </c>
      <c r="M59" s="173"/>
    </row>
    <row r="60" spans="2:13" s="42" customFormat="1" ht="39.950000000000003" customHeight="1" x14ac:dyDescent="0.25">
      <c r="B60" s="65"/>
      <c r="C60" s="9"/>
      <c r="D60" s="7"/>
      <c r="E60" s="9"/>
      <c r="F60" s="11"/>
      <c r="G60" s="11"/>
      <c r="H60" s="10"/>
      <c r="I60" s="11"/>
      <c r="J60" s="112">
        <f t="shared" si="2"/>
        <v>0</v>
      </c>
      <c r="K60" s="176"/>
      <c r="L60" s="178" t="str">
        <f t="shared" si="3"/>
        <v/>
      </c>
      <c r="M60" s="173"/>
    </row>
    <row r="61" spans="2:13" s="42" customFormat="1" ht="39.950000000000003" customHeight="1" x14ac:dyDescent="0.25">
      <c r="B61" s="65"/>
      <c r="C61" s="9"/>
      <c r="D61" s="7"/>
      <c r="E61" s="9"/>
      <c r="F61" s="11"/>
      <c r="G61" s="11"/>
      <c r="H61" s="10"/>
      <c r="I61" s="11"/>
      <c r="J61" s="112">
        <f t="shared" si="2"/>
        <v>0</v>
      </c>
      <c r="K61" s="176"/>
      <c r="L61" s="178" t="str">
        <f t="shared" si="3"/>
        <v/>
      </c>
      <c r="M61" s="173"/>
    </row>
    <row r="62" spans="2:13" s="42" customFormat="1" ht="39.950000000000003" customHeight="1" x14ac:dyDescent="0.25">
      <c r="B62" s="65"/>
      <c r="C62" s="9"/>
      <c r="D62" s="7"/>
      <c r="E62" s="9"/>
      <c r="F62" s="11"/>
      <c r="G62" s="11"/>
      <c r="H62" s="10"/>
      <c r="I62" s="11"/>
      <c r="J62" s="112">
        <f t="shared" si="2"/>
        <v>0</v>
      </c>
      <c r="K62" s="176"/>
      <c r="L62" s="178" t="str">
        <f t="shared" si="3"/>
        <v/>
      </c>
      <c r="M62" s="173"/>
    </row>
    <row r="63" spans="2:13" s="42" customFormat="1" ht="39.950000000000003" customHeight="1" x14ac:dyDescent="0.25">
      <c r="B63" s="65"/>
      <c r="C63" s="9"/>
      <c r="D63" s="7"/>
      <c r="E63" s="9"/>
      <c r="F63" s="11"/>
      <c r="G63" s="11"/>
      <c r="H63" s="10"/>
      <c r="I63" s="11"/>
      <c r="J63" s="112">
        <f t="shared" si="2"/>
        <v>0</v>
      </c>
      <c r="K63" s="176"/>
      <c r="L63" s="178" t="str">
        <f t="shared" si="3"/>
        <v/>
      </c>
      <c r="M63" s="173"/>
    </row>
    <row r="64" spans="2:13" s="42" customFormat="1" ht="39.950000000000003" customHeight="1" thickBot="1" x14ac:dyDescent="0.3">
      <c r="B64" s="65"/>
      <c r="C64" s="9"/>
      <c r="D64" s="7"/>
      <c r="E64" s="93"/>
      <c r="F64" s="11"/>
      <c r="G64" s="11"/>
      <c r="H64" s="10"/>
      <c r="I64" s="11"/>
      <c r="J64" s="112">
        <f t="shared" si="2"/>
        <v>0</v>
      </c>
      <c r="K64" s="176"/>
      <c r="L64" s="178" t="str">
        <f t="shared" si="3"/>
        <v/>
      </c>
      <c r="M64" s="173"/>
    </row>
    <row r="65" spans="2:13" ht="33.950000000000003" customHeight="1" thickBot="1" x14ac:dyDescent="0.4">
      <c r="B65" s="43"/>
      <c r="C65" s="44"/>
      <c r="D65" s="45"/>
      <c r="E65" s="209" t="s">
        <v>38</v>
      </c>
      <c r="F65" s="210"/>
      <c r="G65" s="210"/>
      <c r="H65" s="210"/>
      <c r="I65" s="211"/>
      <c r="J65" s="113">
        <f>SUM(J45:J64)</f>
        <v>0</v>
      </c>
      <c r="K65" s="182">
        <f>SUM(K45:K64)</f>
        <v>0</v>
      </c>
      <c r="L65" s="182">
        <f>SUM(L45:L64)</f>
        <v>0</v>
      </c>
      <c r="M65" s="173"/>
    </row>
    <row r="66" spans="2:13" s="42" customFormat="1" ht="33.950000000000003" customHeight="1" thickBot="1" x14ac:dyDescent="0.3">
      <c r="B66" s="56"/>
      <c r="C66" s="57"/>
      <c r="D66" s="58"/>
      <c r="E66" s="209" t="s">
        <v>32</v>
      </c>
      <c r="F66" s="210"/>
      <c r="G66" s="210"/>
      <c r="H66" s="210"/>
      <c r="I66" s="211"/>
      <c r="J66" s="114">
        <f>J33</f>
        <v>0</v>
      </c>
      <c r="K66" s="183">
        <f>K33</f>
        <v>0</v>
      </c>
      <c r="L66" s="183">
        <f>L33</f>
        <v>0</v>
      </c>
      <c r="M66" s="173"/>
    </row>
    <row r="67" spans="2:13" ht="33.950000000000003" customHeight="1" thickBot="1" x14ac:dyDescent="0.4">
      <c r="B67" s="43"/>
      <c r="C67" s="44"/>
      <c r="D67" s="45"/>
      <c r="E67" s="198" t="s">
        <v>57</v>
      </c>
      <c r="F67" s="199"/>
      <c r="G67" s="199"/>
      <c r="H67" s="199"/>
      <c r="I67" s="200"/>
      <c r="J67" s="218" t="str">
        <f>$J$34</f>
        <v>100%</v>
      </c>
      <c r="K67" s="219"/>
      <c r="L67" s="220"/>
      <c r="M67" s="64"/>
    </row>
    <row r="68" spans="2:13" ht="50.1" customHeight="1" thickBot="1" x14ac:dyDescent="0.4">
      <c r="B68" s="43"/>
      <c r="C68" s="44"/>
      <c r="E68" s="195" t="s">
        <v>37</v>
      </c>
      <c r="F68" s="196"/>
      <c r="G68" s="196"/>
      <c r="H68" s="196"/>
      <c r="I68" s="197"/>
      <c r="J68" s="94">
        <f>(J65+J66)*J67</f>
        <v>0</v>
      </c>
      <c r="K68" s="175">
        <f>(K65+K66)*J67</f>
        <v>0</v>
      </c>
      <c r="L68" s="175">
        <f>(L65+L66)*J67</f>
        <v>0</v>
      </c>
      <c r="M68" s="173"/>
    </row>
    <row r="69" spans="2:13" ht="20.25" customHeight="1" thickBot="1" x14ac:dyDescent="0.25">
      <c r="B69" s="48" t="s">
        <v>23</v>
      </c>
      <c r="C69" s="46"/>
      <c r="D69" s="46"/>
      <c r="E69" s="142"/>
      <c r="F69" s="142"/>
      <c r="G69" s="142"/>
      <c r="H69" s="142"/>
      <c r="I69" s="142"/>
      <c r="J69" s="142"/>
      <c r="K69" s="46"/>
    </row>
    <row r="70" spans="2:13" ht="42" customHeight="1" thickBot="1" x14ac:dyDescent="0.3">
      <c r="B70" s="141" t="str">
        <f>$B$5</f>
        <v>Teilvorhaben 1:</v>
      </c>
      <c r="C70" s="49"/>
      <c r="D70" s="212">
        <f>$D$5</f>
        <v>0</v>
      </c>
      <c r="E70" s="213"/>
      <c r="F70" s="213"/>
      <c r="G70" s="213"/>
      <c r="H70" s="213"/>
      <c r="I70" s="213"/>
      <c r="J70" s="214"/>
      <c r="K70" s="50"/>
    </row>
    <row r="71" spans="2:13" ht="35.1" customHeight="1" x14ac:dyDescent="0.3">
      <c r="B71" s="95"/>
      <c r="D71" s="143" t="s">
        <v>31</v>
      </c>
      <c r="E71" s="144"/>
      <c r="F71" s="144"/>
      <c r="G71" s="144"/>
      <c r="H71" s="144"/>
      <c r="I71" s="144"/>
      <c r="J71" s="144"/>
      <c r="K71" s="51"/>
    </row>
    <row r="72" spans="2:13" ht="35.1" customHeight="1" thickBot="1" x14ac:dyDescent="0.3">
      <c r="B72" s="22"/>
      <c r="C72" s="23"/>
      <c r="D72" s="22"/>
      <c r="K72" s="51"/>
    </row>
    <row r="73" spans="2:13" ht="35.1" customHeight="1" thickBot="1" x14ac:dyDescent="0.25">
      <c r="B73" s="125" t="s">
        <v>0</v>
      </c>
      <c r="C73" s="52"/>
      <c r="D73" s="167">
        <f>Start!$C$12</f>
        <v>0</v>
      </c>
      <c r="F73" s="25" t="s">
        <v>55</v>
      </c>
      <c r="G73" s="206">
        <f>Start!$C$22</f>
        <v>0</v>
      </c>
      <c r="H73" s="207"/>
      <c r="I73" s="53"/>
      <c r="J73" s="53"/>
      <c r="K73" s="54"/>
    </row>
    <row r="74" spans="2:13" x14ac:dyDescent="0.2">
      <c r="B74" s="126"/>
      <c r="C74" s="27"/>
      <c r="D74" s="28"/>
      <c r="E74" s="28"/>
      <c r="F74" s="28"/>
      <c r="G74" s="28"/>
      <c r="H74" s="28"/>
      <c r="I74" s="55"/>
      <c r="J74" s="55"/>
      <c r="K74" s="55"/>
    </row>
    <row r="75" spans="2:13" ht="108" x14ac:dyDescent="0.2">
      <c r="B75" s="29" t="str">
        <f>$B$10</f>
        <v>lfd.
Nr.</v>
      </c>
      <c r="C75" s="30" t="str">
        <f>$C$10</f>
        <v>Rechnungsdatum</v>
      </c>
      <c r="D75" s="29" t="str">
        <f>$D$10</f>
        <v>Rechnungssteller</v>
      </c>
      <c r="E75" s="29" t="str">
        <f>$E$10</f>
        <v>Zahlungsdatum</v>
      </c>
      <c r="F75" s="29" t="str">
        <f>$F$10</f>
        <v>bezahlter Rechnungsbetrag
(brutto)</v>
      </c>
      <c r="G75" s="29" t="str">
        <f>$G$10</f>
        <v>in Rechnung
nicht genutzter ausgewiesener Betrag für Skonti, Rabatte
(brutto)</v>
      </c>
      <c r="H75" s="29" t="s">
        <v>29</v>
      </c>
      <c r="I75" s="29" t="s">
        <v>30</v>
      </c>
      <c r="J75" s="29" t="str">
        <f>$J$10</f>
        <v>beantragte zuwendungsfähige 
Ausgaben netto vor Kostenschlüssel</v>
      </c>
      <c r="K75" s="108" t="s">
        <v>42</v>
      </c>
      <c r="L75" s="108" t="s">
        <v>43</v>
      </c>
      <c r="M75" s="31" t="s">
        <v>41</v>
      </c>
    </row>
    <row r="76" spans="2:13" ht="18" x14ac:dyDescent="0.25">
      <c r="B76" s="33"/>
      <c r="C76" s="34"/>
      <c r="D76" s="35"/>
      <c r="E76" s="35"/>
      <c r="F76" s="36" t="s">
        <v>65</v>
      </c>
      <c r="G76" s="36" t="s">
        <v>65</v>
      </c>
      <c r="H76" s="36" t="s">
        <v>28</v>
      </c>
      <c r="I76" s="36" t="s">
        <v>65</v>
      </c>
      <c r="J76" s="36" t="s">
        <v>65</v>
      </c>
      <c r="K76" s="37" t="s">
        <v>65</v>
      </c>
      <c r="L76" s="109" t="s">
        <v>65</v>
      </c>
      <c r="M76" s="37"/>
    </row>
    <row r="77" spans="2:13" s="120" customFormat="1" ht="39" customHeight="1" x14ac:dyDescent="0.25">
      <c r="B77" s="116" t="s">
        <v>3</v>
      </c>
      <c r="C77" s="117" t="s">
        <v>4</v>
      </c>
      <c r="D77" s="116" t="s">
        <v>5</v>
      </c>
      <c r="E77" s="116" t="s">
        <v>6</v>
      </c>
      <c r="F77" s="116" t="s">
        <v>7</v>
      </c>
      <c r="G77" s="116" t="s">
        <v>8</v>
      </c>
      <c r="H77" s="116" t="s">
        <v>9</v>
      </c>
      <c r="I77" s="116" t="s">
        <v>10</v>
      </c>
      <c r="J77" s="115" t="s">
        <v>50</v>
      </c>
      <c r="K77" s="118" t="s">
        <v>26</v>
      </c>
      <c r="L77" s="119" t="s">
        <v>53</v>
      </c>
      <c r="M77" s="121" t="s">
        <v>27</v>
      </c>
    </row>
    <row r="78" spans="2:13" s="42" customFormat="1" ht="39.950000000000003" customHeight="1" x14ac:dyDescent="0.25">
      <c r="B78" s="65"/>
      <c r="C78" s="9"/>
      <c r="D78" s="7"/>
      <c r="E78" s="9"/>
      <c r="F78" s="11"/>
      <c r="G78" s="11"/>
      <c r="H78" s="10"/>
      <c r="I78" s="11"/>
      <c r="J78" s="112">
        <f t="shared" ref="J78:J97" si="4">F78-G78-((F78-G78)-((F78-G78)/(1+H78/100)))-I78</f>
        <v>0</v>
      </c>
      <c r="K78" s="176"/>
      <c r="L78" s="178" t="str">
        <f>IF($K78&lt;&gt;"",$J78-$K78,"")</f>
        <v/>
      </c>
      <c r="M78" s="173"/>
    </row>
    <row r="79" spans="2:13" s="42" customFormat="1" ht="39.950000000000003" customHeight="1" x14ac:dyDescent="0.25">
      <c r="B79" s="65"/>
      <c r="C79" s="9"/>
      <c r="D79" s="7"/>
      <c r="E79" s="9"/>
      <c r="F79" s="11"/>
      <c r="G79" s="11"/>
      <c r="H79" s="10"/>
      <c r="I79" s="11"/>
      <c r="J79" s="112">
        <f t="shared" si="4"/>
        <v>0</v>
      </c>
      <c r="K79" s="176"/>
      <c r="L79" s="178" t="str">
        <f t="shared" ref="L79:L96" si="5">IF($K79&lt;&gt;"",$J79-$K79,"")</f>
        <v/>
      </c>
      <c r="M79" s="173"/>
    </row>
    <row r="80" spans="2:13" s="42" customFormat="1" ht="39.950000000000003" customHeight="1" x14ac:dyDescent="0.25">
      <c r="B80" s="65"/>
      <c r="C80" s="9"/>
      <c r="D80" s="7"/>
      <c r="E80" s="9"/>
      <c r="F80" s="11"/>
      <c r="G80" s="11"/>
      <c r="H80" s="10"/>
      <c r="I80" s="11"/>
      <c r="J80" s="112">
        <f t="shared" si="4"/>
        <v>0</v>
      </c>
      <c r="K80" s="176"/>
      <c r="L80" s="178" t="str">
        <f t="shared" si="5"/>
        <v/>
      </c>
      <c r="M80" s="173"/>
    </row>
    <row r="81" spans="2:13" s="42" customFormat="1" ht="39.950000000000003" customHeight="1" x14ac:dyDescent="0.25">
      <c r="B81" s="65"/>
      <c r="C81" s="9"/>
      <c r="D81" s="7"/>
      <c r="E81" s="9"/>
      <c r="F81" s="11"/>
      <c r="G81" s="11"/>
      <c r="H81" s="10"/>
      <c r="I81" s="11"/>
      <c r="J81" s="112">
        <f t="shared" si="4"/>
        <v>0</v>
      </c>
      <c r="K81" s="176"/>
      <c r="L81" s="178" t="str">
        <f t="shared" si="5"/>
        <v/>
      </c>
      <c r="M81" s="173"/>
    </row>
    <row r="82" spans="2:13" s="42" customFormat="1" ht="39.950000000000003" customHeight="1" x14ac:dyDescent="0.25">
      <c r="B82" s="65"/>
      <c r="C82" s="9"/>
      <c r="D82" s="7"/>
      <c r="E82" s="9"/>
      <c r="F82" s="11"/>
      <c r="G82" s="11"/>
      <c r="H82" s="10"/>
      <c r="I82" s="11"/>
      <c r="J82" s="112">
        <f t="shared" si="4"/>
        <v>0</v>
      </c>
      <c r="K82" s="176"/>
      <c r="L82" s="178" t="str">
        <f t="shared" si="5"/>
        <v/>
      </c>
      <c r="M82" s="173"/>
    </row>
    <row r="83" spans="2:13" s="42" customFormat="1" ht="39.950000000000003" customHeight="1" x14ac:dyDescent="0.25">
      <c r="B83" s="65"/>
      <c r="C83" s="9"/>
      <c r="D83" s="7"/>
      <c r="E83" s="9"/>
      <c r="F83" s="11"/>
      <c r="G83" s="11"/>
      <c r="H83" s="10"/>
      <c r="I83" s="11"/>
      <c r="J83" s="112">
        <f t="shared" si="4"/>
        <v>0</v>
      </c>
      <c r="K83" s="176"/>
      <c r="L83" s="178" t="str">
        <f t="shared" si="5"/>
        <v/>
      </c>
      <c r="M83" s="173"/>
    </row>
    <row r="84" spans="2:13" s="42" customFormat="1" ht="39.950000000000003" customHeight="1" x14ac:dyDescent="0.25">
      <c r="B84" s="65"/>
      <c r="C84" s="9"/>
      <c r="D84" s="7"/>
      <c r="E84" s="9"/>
      <c r="F84" s="11"/>
      <c r="G84" s="11"/>
      <c r="H84" s="10"/>
      <c r="I84" s="11"/>
      <c r="J84" s="112">
        <f t="shared" si="4"/>
        <v>0</v>
      </c>
      <c r="K84" s="176"/>
      <c r="L84" s="178" t="str">
        <f t="shared" si="5"/>
        <v/>
      </c>
      <c r="M84" s="173"/>
    </row>
    <row r="85" spans="2:13" s="42" customFormat="1" ht="39.950000000000003" customHeight="1" x14ac:dyDescent="0.25">
      <c r="B85" s="65"/>
      <c r="C85" s="9"/>
      <c r="D85" s="7"/>
      <c r="E85" s="9"/>
      <c r="F85" s="11"/>
      <c r="G85" s="11"/>
      <c r="H85" s="10"/>
      <c r="I85" s="11"/>
      <c r="J85" s="112">
        <f t="shared" si="4"/>
        <v>0</v>
      </c>
      <c r="K85" s="176"/>
      <c r="L85" s="178" t="str">
        <f t="shared" si="5"/>
        <v/>
      </c>
      <c r="M85" s="173"/>
    </row>
    <row r="86" spans="2:13" s="42" customFormat="1" ht="39.950000000000003" customHeight="1" x14ac:dyDescent="0.25">
      <c r="B86" s="65"/>
      <c r="C86" s="9"/>
      <c r="D86" s="7"/>
      <c r="E86" s="9"/>
      <c r="F86" s="11"/>
      <c r="G86" s="11"/>
      <c r="H86" s="10"/>
      <c r="I86" s="11"/>
      <c r="J86" s="112">
        <f t="shared" si="4"/>
        <v>0</v>
      </c>
      <c r="K86" s="176"/>
      <c r="L86" s="178" t="str">
        <f t="shared" si="5"/>
        <v/>
      </c>
      <c r="M86" s="173"/>
    </row>
    <row r="87" spans="2:13" s="42" customFormat="1" ht="39.950000000000003" customHeight="1" x14ac:dyDescent="0.25">
      <c r="B87" s="65"/>
      <c r="C87" s="9"/>
      <c r="D87" s="7"/>
      <c r="E87" s="9"/>
      <c r="F87" s="11"/>
      <c r="G87" s="11"/>
      <c r="H87" s="10"/>
      <c r="I87" s="11"/>
      <c r="J87" s="112">
        <f t="shared" si="4"/>
        <v>0</v>
      </c>
      <c r="K87" s="176"/>
      <c r="L87" s="178" t="str">
        <f t="shared" si="5"/>
        <v/>
      </c>
      <c r="M87" s="173"/>
    </row>
    <row r="88" spans="2:13" s="42" customFormat="1" ht="39.950000000000003" customHeight="1" x14ac:dyDescent="0.25">
      <c r="B88" s="65"/>
      <c r="C88" s="9"/>
      <c r="D88" s="7"/>
      <c r="E88" s="9"/>
      <c r="F88" s="11"/>
      <c r="G88" s="11"/>
      <c r="H88" s="10"/>
      <c r="I88" s="11"/>
      <c r="J88" s="112">
        <f t="shared" si="4"/>
        <v>0</v>
      </c>
      <c r="K88" s="176"/>
      <c r="L88" s="178" t="str">
        <f t="shared" si="5"/>
        <v/>
      </c>
      <c r="M88" s="173"/>
    </row>
    <row r="89" spans="2:13" s="42" customFormat="1" ht="39.950000000000003" customHeight="1" x14ac:dyDescent="0.25">
      <c r="B89" s="65"/>
      <c r="C89" s="9"/>
      <c r="D89" s="7"/>
      <c r="E89" s="9"/>
      <c r="F89" s="11"/>
      <c r="G89" s="11"/>
      <c r="H89" s="10"/>
      <c r="I89" s="11"/>
      <c r="J89" s="112">
        <f t="shared" si="4"/>
        <v>0</v>
      </c>
      <c r="K89" s="176"/>
      <c r="L89" s="178" t="str">
        <f t="shared" si="5"/>
        <v/>
      </c>
      <c r="M89" s="173"/>
    </row>
    <row r="90" spans="2:13" s="42" customFormat="1" ht="39.950000000000003" customHeight="1" x14ac:dyDescent="0.25">
      <c r="B90" s="65"/>
      <c r="C90" s="9"/>
      <c r="D90" s="7"/>
      <c r="E90" s="9"/>
      <c r="F90" s="11"/>
      <c r="G90" s="11"/>
      <c r="H90" s="10"/>
      <c r="I90" s="11"/>
      <c r="J90" s="112">
        <f t="shared" si="4"/>
        <v>0</v>
      </c>
      <c r="K90" s="176"/>
      <c r="L90" s="178" t="str">
        <f t="shared" si="5"/>
        <v/>
      </c>
      <c r="M90" s="173"/>
    </row>
    <row r="91" spans="2:13" s="42" customFormat="1" ht="39.950000000000003" customHeight="1" x14ac:dyDescent="0.25">
      <c r="B91" s="65"/>
      <c r="C91" s="9"/>
      <c r="D91" s="7"/>
      <c r="E91" s="9"/>
      <c r="F91" s="11"/>
      <c r="G91" s="11"/>
      <c r="H91" s="10"/>
      <c r="I91" s="11"/>
      <c r="J91" s="112">
        <f t="shared" si="4"/>
        <v>0</v>
      </c>
      <c r="K91" s="176"/>
      <c r="L91" s="178" t="str">
        <f t="shared" si="5"/>
        <v/>
      </c>
      <c r="M91" s="173"/>
    </row>
    <row r="92" spans="2:13" s="42" customFormat="1" ht="39.950000000000003" customHeight="1" x14ac:dyDescent="0.25">
      <c r="B92" s="65"/>
      <c r="C92" s="9"/>
      <c r="D92" s="7"/>
      <c r="E92" s="9"/>
      <c r="F92" s="11"/>
      <c r="G92" s="11"/>
      <c r="H92" s="10"/>
      <c r="I92" s="11"/>
      <c r="J92" s="112">
        <f t="shared" si="4"/>
        <v>0</v>
      </c>
      <c r="K92" s="176"/>
      <c r="L92" s="178" t="str">
        <f t="shared" si="5"/>
        <v/>
      </c>
      <c r="M92" s="173"/>
    </row>
    <row r="93" spans="2:13" s="42" customFormat="1" ht="39.950000000000003" customHeight="1" x14ac:dyDescent="0.25">
      <c r="B93" s="65"/>
      <c r="C93" s="9"/>
      <c r="D93" s="7"/>
      <c r="E93" s="9"/>
      <c r="F93" s="11"/>
      <c r="G93" s="11"/>
      <c r="H93" s="10"/>
      <c r="I93" s="11"/>
      <c r="J93" s="112">
        <f t="shared" si="4"/>
        <v>0</v>
      </c>
      <c r="K93" s="176"/>
      <c r="L93" s="178" t="str">
        <f t="shared" si="5"/>
        <v/>
      </c>
      <c r="M93" s="173"/>
    </row>
    <row r="94" spans="2:13" s="42" customFormat="1" ht="39.950000000000003" customHeight="1" x14ac:dyDescent="0.25">
      <c r="B94" s="65"/>
      <c r="C94" s="9"/>
      <c r="D94" s="7"/>
      <c r="E94" s="9"/>
      <c r="F94" s="11"/>
      <c r="G94" s="11"/>
      <c r="H94" s="10"/>
      <c r="I94" s="11"/>
      <c r="J94" s="112">
        <f t="shared" si="4"/>
        <v>0</v>
      </c>
      <c r="K94" s="176"/>
      <c r="L94" s="178" t="str">
        <f t="shared" si="5"/>
        <v/>
      </c>
      <c r="M94" s="173"/>
    </row>
    <row r="95" spans="2:13" s="42" customFormat="1" ht="39.950000000000003" customHeight="1" x14ac:dyDescent="0.25">
      <c r="B95" s="65"/>
      <c r="C95" s="9"/>
      <c r="D95" s="7"/>
      <c r="E95" s="9"/>
      <c r="F95" s="11"/>
      <c r="G95" s="11"/>
      <c r="H95" s="10"/>
      <c r="I95" s="11"/>
      <c r="J95" s="112">
        <f t="shared" si="4"/>
        <v>0</v>
      </c>
      <c r="K95" s="176"/>
      <c r="L95" s="178" t="str">
        <f t="shared" si="5"/>
        <v/>
      </c>
      <c r="M95" s="173"/>
    </row>
    <row r="96" spans="2:13" s="42" customFormat="1" ht="39.950000000000003" customHeight="1" x14ac:dyDescent="0.25">
      <c r="B96" s="65"/>
      <c r="C96" s="9"/>
      <c r="D96" s="7"/>
      <c r="E96" s="9"/>
      <c r="F96" s="11"/>
      <c r="G96" s="11"/>
      <c r="H96" s="10"/>
      <c r="I96" s="11"/>
      <c r="J96" s="112">
        <f t="shared" si="4"/>
        <v>0</v>
      </c>
      <c r="K96" s="176"/>
      <c r="L96" s="178" t="str">
        <f t="shared" si="5"/>
        <v/>
      </c>
      <c r="M96" s="173"/>
    </row>
    <row r="97" spans="2:13" s="42" customFormat="1" ht="39.950000000000003" customHeight="1" thickBot="1" x14ac:dyDescent="0.3">
      <c r="B97" s="65"/>
      <c r="C97" s="9"/>
      <c r="D97" s="7"/>
      <c r="E97" s="93"/>
      <c r="F97" s="11"/>
      <c r="G97" s="11"/>
      <c r="H97" s="10"/>
      <c r="I97" s="11"/>
      <c r="J97" s="112">
        <f t="shared" si="4"/>
        <v>0</v>
      </c>
      <c r="K97" s="176"/>
      <c r="L97" s="178" t="str">
        <f>IF($K97&lt;&gt;"",$J97-$K97,"")</f>
        <v/>
      </c>
      <c r="M97" s="173"/>
    </row>
    <row r="98" spans="2:13" s="42" customFormat="1" ht="33.950000000000003" customHeight="1" thickBot="1" x14ac:dyDescent="0.4">
      <c r="B98" s="43"/>
      <c r="C98" s="44"/>
      <c r="D98" s="45"/>
      <c r="E98" s="209" t="s">
        <v>38</v>
      </c>
      <c r="F98" s="210"/>
      <c r="G98" s="210"/>
      <c r="H98" s="210"/>
      <c r="I98" s="211"/>
      <c r="J98" s="113">
        <f>SUM(J78:J97)</f>
        <v>0</v>
      </c>
      <c r="K98" s="182">
        <f>SUM(K78:K97)</f>
        <v>0</v>
      </c>
      <c r="L98" s="182">
        <f>SUM(L78:L97)</f>
        <v>0</v>
      </c>
      <c r="M98" s="173"/>
    </row>
    <row r="99" spans="2:13" s="42" customFormat="1" ht="33.950000000000003" customHeight="1" thickBot="1" x14ac:dyDescent="0.3">
      <c r="B99" s="56"/>
      <c r="C99" s="57"/>
      <c r="D99" s="58"/>
      <c r="E99" s="209" t="s">
        <v>33</v>
      </c>
      <c r="F99" s="210"/>
      <c r="G99" s="210"/>
      <c r="H99" s="210"/>
      <c r="I99" s="211"/>
      <c r="J99" s="114">
        <f>J65+J66</f>
        <v>0</v>
      </c>
      <c r="K99" s="183">
        <f>SUM(K66,K65)</f>
        <v>0</v>
      </c>
      <c r="L99" s="183">
        <f>L68</f>
        <v>0</v>
      </c>
      <c r="M99" s="173"/>
    </row>
    <row r="100" spans="2:13" s="42" customFormat="1" ht="33.950000000000003" customHeight="1" thickBot="1" x14ac:dyDescent="0.4">
      <c r="B100" s="43"/>
      <c r="C100" s="44"/>
      <c r="D100" s="45"/>
      <c r="E100" s="198" t="s">
        <v>57</v>
      </c>
      <c r="F100" s="199"/>
      <c r="G100" s="199"/>
      <c r="H100" s="199"/>
      <c r="I100" s="200"/>
      <c r="J100" s="221" t="str">
        <f>$J$34</f>
        <v>100%</v>
      </c>
      <c r="K100" s="222"/>
      <c r="L100" s="222"/>
      <c r="M100" s="64"/>
    </row>
    <row r="101" spans="2:13" s="42" customFormat="1" ht="50.1" customHeight="1" thickBot="1" x14ac:dyDescent="0.4">
      <c r="B101" s="43"/>
      <c r="C101" s="44"/>
      <c r="D101" s="140"/>
      <c r="E101" s="195" t="s">
        <v>37</v>
      </c>
      <c r="F101" s="196"/>
      <c r="G101" s="196"/>
      <c r="H101" s="196"/>
      <c r="I101" s="197"/>
      <c r="J101" s="94">
        <f>(J98+J99)*J100</f>
        <v>0</v>
      </c>
      <c r="K101" s="175">
        <f>(K99+K98)*J100</f>
        <v>0</v>
      </c>
      <c r="L101" s="175">
        <f>(L98+L99)*J100</f>
        <v>0</v>
      </c>
      <c r="M101" s="173"/>
    </row>
    <row r="102" spans="2:13" s="42" customFormat="1" ht="20.25" customHeight="1" thickBot="1" x14ac:dyDescent="0.25">
      <c r="B102" s="48" t="s">
        <v>23</v>
      </c>
      <c r="C102" s="46"/>
      <c r="D102" s="46"/>
      <c r="E102" s="142"/>
      <c r="F102" s="142"/>
      <c r="G102" s="142"/>
      <c r="H102" s="142"/>
      <c r="I102" s="142"/>
      <c r="J102" s="142"/>
      <c r="K102" s="46"/>
      <c r="L102" s="3"/>
    </row>
    <row r="103" spans="2:13" ht="42" customHeight="1" thickBot="1" x14ac:dyDescent="0.25">
      <c r="B103" s="141" t="str">
        <f>$B$5</f>
        <v>Teilvorhaben 1:</v>
      </c>
      <c r="C103" s="49"/>
      <c r="D103" s="212">
        <f>$D$5</f>
        <v>0</v>
      </c>
      <c r="E103" s="213"/>
      <c r="F103" s="213"/>
      <c r="G103" s="213"/>
      <c r="H103" s="213"/>
      <c r="I103" s="213"/>
      <c r="J103" s="213"/>
      <c r="K103" s="214"/>
    </row>
    <row r="104" spans="2:13" ht="34.5" customHeight="1" x14ac:dyDescent="0.3">
      <c r="B104" s="95"/>
      <c r="D104" s="95" t="s">
        <v>31</v>
      </c>
      <c r="E104" s="144"/>
      <c r="F104" s="144"/>
      <c r="G104" s="144"/>
      <c r="H104" s="144"/>
      <c r="I104" s="144"/>
      <c r="J104" s="144"/>
      <c r="K104" s="51"/>
    </row>
    <row r="105" spans="2:13" ht="35.1" customHeight="1" thickBot="1" x14ac:dyDescent="0.3">
      <c r="B105" s="22"/>
      <c r="C105" s="23"/>
      <c r="D105" s="22"/>
      <c r="K105" s="51"/>
    </row>
    <row r="106" spans="2:13" ht="34.5" customHeight="1" thickBot="1" x14ac:dyDescent="0.25">
      <c r="B106" s="125" t="s">
        <v>0</v>
      </c>
      <c r="C106" s="52"/>
      <c r="D106" s="167">
        <f>Start!$C$12</f>
        <v>0</v>
      </c>
      <c r="F106" s="25" t="s">
        <v>55</v>
      </c>
      <c r="G106" s="206">
        <f>Start!$C$22</f>
        <v>0</v>
      </c>
      <c r="H106" s="207"/>
      <c r="I106" s="53"/>
      <c r="J106" s="53"/>
      <c r="K106" s="54"/>
    </row>
    <row r="107" spans="2:13" x14ac:dyDescent="0.2">
      <c r="B107" s="126"/>
      <c r="C107" s="27"/>
      <c r="D107" s="28"/>
      <c r="E107" s="28"/>
      <c r="F107" s="28"/>
      <c r="G107" s="28"/>
      <c r="H107" s="28"/>
      <c r="I107" s="55"/>
      <c r="J107" s="55"/>
      <c r="K107" s="55"/>
    </row>
    <row r="108" spans="2:13" ht="108" x14ac:dyDescent="0.2">
      <c r="B108" s="29" t="str">
        <f>$B$10</f>
        <v>lfd.
Nr.</v>
      </c>
      <c r="C108" s="30" t="str">
        <f>$C$10</f>
        <v>Rechnungsdatum</v>
      </c>
      <c r="D108" s="29" t="str">
        <f>$D$10</f>
        <v>Rechnungssteller</v>
      </c>
      <c r="E108" s="29" t="str">
        <f>$E$10</f>
        <v>Zahlungsdatum</v>
      </c>
      <c r="F108" s="29" t="str">
        <f>$F$10</f>
        <v>bezahlter Rechnungsbetrag
(brutto)</v>
      </c>
      <c r="G108" s="29" t="str">
        <f>$G$10</f>
        <v>in Rechnung
nicht genutzter ausgewiesener Betrag für Skonti, Rabatte
(brutto)</v>
      </c>
      <c r="H108" s="29" t="s">
        <v>29</v>
      </c>
      <c r="I108" s="29" t="s">
        <v>30</v>
      </c>
      <c r="J108" s="29" t="str">
        <f>$J$10</f>
        <v>beantragte zuwendungsfähige 
Ausgaben netto vor Kostenschlüssel</v>
      </c>
      <c r="K108" s="108" t="s">
        <v>42</v>
      </c>
      <c r="L108" s="108" t="s">
        <v>43</v>
      </c>
      <c r="M108" s="31" t="s">
        <v>41</v>
      </c>
    </row>
    <row r="109" spans="2:13" ht="18" x14ac:dyDescent="0.25">
      <c r="B109" s="33"/>
      <c r="C109" s="34"/>
      <c r="D109" s="35"/>
      <c r="E109" s="35"/>
      <c r="F109" s="36" t="s">
        <v>65</v>
      </c>
      <c r="G109" s="36" t="s">
        <v>65</v>
      </c>
      <c r="H109" s="36" t="s">
        <v>28</v>
      </c>
      <c r="I109" s="36" t="s">
        <v>65</v>
      </c>
      <c r="J109" s="36" t="s">
        <v>65</v>
      </c>
      <c r="K109" s="37" t="s">
        <v>65</v>
      </c>
      <c r="L109" s="109" t="s">
        <v>65</v>
      </c>
      <c r="M109" s="37"/>
    </row>
    <row r="110" spans="2:13" s="120" customFormat="1" ht="39" customHeight="1" x14ac:dyDescent="0.25">
      <c r="B110" s="116" t="s">
        <v>3</v>
      </c>
      <c r="C110" s="117" t="s">
        <v>4</v>
      </c>
      <c r="D110" s="116" t="s">
        <v>5</v>
      </c>
      <c r="E110" s="116" t="s">
        <v>6</v>
      </c>
      <c r="F110" s="116" t="s">
        <v>7</v>
      </c>
      <c r="G110" s="116" t="s">
        <v>8</v>
      </c>
      <c r="H110" s="116" t="s">
        <v>9</v>
      </c>
      <c r="I110" s="116" t="s">
        <v>10</v>
      </c>
      <c r="J110" s="115" t="s">
        <v>50</v>
      </c>
      <c r="K110" s="118" t="s">
        <v>26</v>
      </c>
      <c r="L110" s="119" t="s">
        <v>53</v>
      </c>
      <c r="M110" s="121" t="s">
        <v>27</v>
      </c>
    </row>
    <row r="111" spans="2:13" s="42" customFormat="1" ht="39.950000000000003" customHeight="1" x14ac:dyDescent="0.25">
      <c r="B111" s="65"/>
      <c r="C111" s="9"/>
      <c r="D111" s="7"/>
      <c r="E111" s="9"/>
      <c r="F111" s="11"/>
      <c r="G111" s="11"/>
      <c r="H111" s="10"/>
      <c r="I111" s="11"/>
      <c r="J111" s="112">
        <f t="shared" ref="J111:J129" si="6">F111-G111-((F111-G111)-((F111-G111)/(1+H111/100)))-I111</f>
        <v>0</v>
      </c>
      <c r="K111" s="176"/>
      <c r="L111" s="178" t="str">
        <f>IF($K111&lt;&gt;"",$J111-$K111,"")</f>
        <v/>
      </c>
      <c r="M111" s="173"/>
    </row>
    <row r="112" spans="2:13" s="42" customFormat="1" ht="39.950000000000003" customHeight="1" x14ac:dyDescent="0.25">
      <c r="B112" s="65"/>
      <c r="C112" s="9"/>
      <c r="D112" s="7"/>
      <c r="E112" s="9"/>
      <c r="F112" s="11"/>
      <c r="G112" s="11"/>
      <c r="H112" s="10"/>
      <c r="I112" s="11"/>
      <c r="J112" s="112">
        <f t="shared" si="6"/>
        <v>0</v>
      </c>
      <c r="K112" s="176"/>
      <c r="L112" s="178" t="str">
        <f t="shared" ref="L112:L129" si="7">IF($K112&lt;&gt;"",$J112-$K112,"")</f>
        <v/>
      </c>
      <c r="M112" s="173"/>
    </row>
    <row r="113" spans="2:13" s="42" customFormat="1" ht="39.950000000000003" customHeight="1" x14ac:dyDescent="0.25">
      <c r="B113" s="65"/>
      <c r="C113" s="9"/>
      <c r="D113" s="7"/>
      <c r="E113" s="9"/>
      <c r="F113" s="11"/>
      <c r="G113" s="11"/>
      <c r="H113" s="10"/>
      <c r="I113" s="11"/>
      <c r="J113" s="112">
        <f t="shared" si="6"/>
        <v>0</v>
      </c>
      <c r="K113" s="176"/>
      <c r="L113" s="178" t="str">
        <f t="shared" si="7"/>
        <v/>
      </c>
      <c r="M113" s="173"/>
    </row>
    <row r="114" spans="2:13" s="42" customFormat="1" ht="39.950000000000003" customHeight="1" x14ac:dyDescent="0.25">
      <c r="B114" s="65"/>
      <c r="C114" s="9"/>
      <c r="D114" s="7"/>
      <c r="E114" s="9"/>
      <c r="F114" s="11"/>
      <c r="G114" s="11"/>
      <c r="H114" s="10"/>
      <c r="I114" s="11"/>
      <c r="J114" s="112">
        <f t="shared" si="6"/>
        <v>0</v>
      </c>
      <c r="K114" s="176"/>
      <c r="L114" s="178" t="str">
        <f t="shared" si="7"/>
        <v/>
      </c>
      <c r="M114" s="173"/>
    </row>
    <row r="115" spans="2:13" s="42" customFormat="1" ht="39.950000000000003" customHeight="1" x14ac:dyDescent="0.25">
      <c r="B115" s="65"/>
      <c r="C115" s="9"/>
      <c r="D115" s="7"/>
      <c r="E115" s="9"/>
      <c r="F115" s="11"/>
      <c r="G115" s="11"/>
      <c r="H115" s="10"/>
      <c r="I115" s="11"/>
      <c r="J115" s="112">
        <f t="shared" si="6"/>
        <v>0</v>
      </c>
      <c r="K115" s="176"/>
      <c r="L115" s="178" t="str">
        <f t="shared" si="7"/>
        <v/>
      </c>
      <c r="M115" s="173"/>
    </row>
    <row r="116" spans="2:13" s="42" customFormat="1" ht="39.950000000000003" customHeight="1" x14ac:dyDescent="0.25">
      <c r="B116" s="65"/>
      <c r="C116" s="9"/>
      <c r="D116" s="7"/>
      <c r="E116" s="9"/>
      <c r="F116" s="11"/>
      <c r="G116" s="11"/>
      <c r="H116" s="10"/>
      <c r="I116" s="11"/>
      <c r="J116" s="112">
        <f t="shared" si="6"/>
        <v>0</v>
      </c>
      <c r="K116" s="176"/>
      <c r="L116" s="178" t="str">
        <f t="shared" si="7"/>
        <v/>
      </c>
      <c r="M116" s="173"/>
    </row>
    <row r="117" spans="2:13" s="42" customFormat="1" ht="39.950000000000003" customHeight="1" x14ac:dyDescent="0.25">
      <c r="B117" s="65"/>
      <c r="C117" s="9"/>
      <c r="D117" s="7"/>
      <c r="E117" s="9"/>
      <c r="F117" s="11"/>
      <c r="G117" s="11"/>
      <c r="H117" s="10"/>
      <c r="I117" s="11"/>
      <c r="J117" s="112">
        <f t="shared" si="6"/>
        <v>0</v>
      </c>
      <c r="K117" s="176"/>
      <c r="L117" s="178" t="str">
        <f t="shared" si="7"/>
        <v/>
      </c>
      <c r="M117" s="173"/>
    </row>
    <row r="118" spans="2:13" s="42" customFormat="1" ht="39.950000000000003" customHeight="1" x14ac:dyDescent="0.25">
      <c r="B118" s="65"/>
      <c r="C118" s="9"/>
      <c r="D118" s="7"/>
      <c r="E118" s="9"/>
      <c r="F118" s="11"/>
      <c r="G118" s="11"/>
      <c r="H118" s="10"/>
      <c r="I118" s="11"/>
      <c r="J118" s="112">
        <f t="shared" si="6"/>
        <v>0</v>
      </c>
      <c r="K118" s="176"/>
      <c r="L118" s="178" t="str">
        <f t="shared" si="7"/>
        <v/>
      </c>
      <c r="M118" s="173"/>
    </row>
    <row r="119" spans="2:13" s="42" customFormat="1" ht="39.950000000000003" customHeight="1" x14ac:dyDescent="0.25">
      <c r="B119" s="65"/>
      <c r="C119" s="9"/>
      <c r="D119" s="7"/>
      <c r="E119" s="9"/>
      <c r="F119" s="11"/>
      <c r="G119" s="11"/>
      <c r="H119" s="10"/>
      <c r="I119" s="11"/>
      <c r="J119" s="112">
        <f t="shared" si="6"/>
        <v>0</v>
      </c>
      <c r="K119" s="176"/>
      <c r="L119" s="178" t="str">
        <f t="shared" si="7"/>
        <v/>
      </c>
      <c r="M119" s="173"/>
    </row>
    <row r="120" spans="2:13" s="42" customFormat="1" ht="39.950000000000003" customHeight="1" x14ac:dyDescent="0.25">
      <c r="B120" s="65"/>
      <c r="C120" s="9"/>
      <c r="D120" s="7"/>
      <c r="E120" s="9"/>
      <c r="F120" s="11"/>
      <c r="G120" s="11"/>
      <c r="H120" s="10"/>
      <c r="I120" s="11"/>
      <c r="J120" s="112">
        <f t="shared" si="6"/>
        <v>0</v>
      </c>
      <c r="K120" s="176"/>
      <c r="L120" s="178" t="str">
        <f t="shared" si="7"/>
        <v/>
      </c>
      <c r="M120" s="173"/>
    </row>
    <row r="121" spans="2:13" s="42" customFormat="1" ht="39.950000000000003" customHeight="1" x14ac:dyDescent="0.25">
      <c r="B121" s="65"/>
      <c r="C121" s="9"/>
      <c r="D121" s="7"/>
      <c r="E121" s="9"/>
      <c r="F121" s="11"/>
      <c r="G121" s="11"/>
      <c r="H121" s="10"/>
      <c r="I121" s="11"/>
      <c r="J121" s="112">
        <f t="shared" si="6"/>
        <v>0</v>
      </c>
      <c r="K121" s="176"/>
      <c r="L121" s="178" t="str">
        <f t="shared" si="7"/>
        <v/>
      </c>
      <c r="M121" s="173"/>
    </row>
    <row r="122" spans="2:13" s="42" customFormat="1" ht="39.950000000000003" customHeight="1" x14ac:dyDescent="0.25">
      <c r="B122" s="65"/>
      <c r="C122" s="9"/>
      <c r="D122" s="7"/>
      <c r="E122" s="9"/>
      <c r="F122" s="11"/>
      <c r="G122" s="11"/>
      <c r="H122" s="10"/>
      <c r="I122" s="11"/>
      <c r="J122" s="112">
        <f t="shared" si="6"/>
        <v>0</v>
      </c>
      <c r="K122" s="176"/>
      <c r="L122" s="178" t="str">
        <f t="shared" si="7"/>
        <v/>
      </c>
      <c r="M122" s="173"/>
    </row>
    <row r="123" spans="2:13" s="42" customFormat="1" ht="39.950000000000003" customHeight="1" x14ac:dyDescent="0.25">
      <c r="B123" s="65"/>
      <c r="C123" s="9"/>
      <c r="D123" s="7"/>
      <c r="E123" s="9"/>
      <c r="F123" s="11"/>
      <c r="G123" s="11"/>
      <c r="H123" s="10"/>
      <c r="I123" s="11"/>
      <c r="J123" s="112">
        <f t="shared" si="6"/>
        <v>0</v>
      </c>
      <c r="K123" s="176"/>
      <c r="L123" s="178" t="str">
        <f t="shared" si="7"/>
        <v/>
      </c>
      <c r="M123" s="173"/>
    </row>
    <row r="124" spans="2:13" s="42" customFormat="1" ht="39.950000000000003" customHeight="1" x14ac:dyDescent="0.25">
      <c r="B124" s="65"/>
      <c r="C124" s="9"/>
      <c r="D124" s="7"/>
      <c r="E124" s="9"/>
      <c r="F124" s="11"/>
      <c r="G124" s="11"/>
      <c r="H124" s="10"/>
      <c r="I124" s="11"/>
      <c r="J124" s="112">
        <f t="shared" si="6"/>
        <v>0</v>
      </c>
      <c r="K124" s="176"/>
      <c r="L124" s="178" t="str">
        <f t="shared" si="7"/>
        <v/>
      </c>
      <c r="M124" s="173"/>
    </row>
    <row r="125" spans="2:13" s="42" customFormat="1" ht="39.950000000000003" customHeight="1" x14ac:dyDescent="0.25">
      <c r="B125" s="65"/>
      <c r="C125" s="9"/>
      <c r="D125" s="7"/>
      <c r="E125" s="9"/>
      <c r="F125" s="11"/>
      <c r="G125" s="11"/>
      <c r="H125" s="10"/>
      <c r="I125" s="11"/>
      <c r="J125" s="112">
        <f t="shared" si="6"/>
        <v>0</v>
      </c>
      <c r="K125" s="176"/>
      <c r="L125" s="178" t="str">
        <f t="shared" si="7"/>
        <v/>
      </c>
      <c r="M125" s="173"/>
    </row>
    <row r="126" spans="2:13" s="42" customFormat="1" ht="39.950000000000003" customHeight="1" x14ac:dyDescent="0.25">
      <c r="B126" s="65"/>
      <c r="C126" s="9"/>
      <c r="D126" s="7"/>
      <c r="E126" s="9"/>
      <c r="F126" s="11"/>
      <c r="G126" s="11"/>
      <c r="H126" s="10"/>
      <c r="I126" s="11"/>
      <c r="J126" s="112">
        <f t="shared" si="6"/>
        <v>0</v>
      </c>
      <c r="K126" s="176"/>
      <c r="L126" s="178" t="str">
        <f t="shared" si="7"/>
        <v/>
      </c>
      <c r="M126" s="173"/>
    </row>
    <row r="127" spans="2:13" s="42" customFormat="1" ht="39.950000000000003" customHeight="1" x14ac:dyDescent="0.25">
      <c r="B127" s="65"/>
      <c r="C127" s="9"/>
      <c r="D127" s="7"/>
      <c r="E127" s="9"/>
      <c r="F127" s="11"/>
      <c r="G127" s="11"/>
      <c r="H127" s="10"/>
      <c r="I127" s="11"/>
      <c r="J127" s="112">
        <f t="shared" si="6"/>
        <v>0</v>
      </c>
      <c r="K127" s="176"/>
      <c r="L127" s="178" t="str">
        <f t="shared" si="7"/>
        <v/>
      </c>
      <c r="M127" s="173"/>
    </row>
    <row r="128" spans="2:13" s="42" customFormat="1" ht="39.950000000000003" customHeight="1" x14ac:dyDescent="0.25">
      <c r="B128" s="65"/>
      <c r="C128" s="9"/>
      <c r="D128" s="7"/>
      <c r="E128" s="9"/>
      <c r="F128" s="11"/>
      <c r="G128" s="11"/>
      <c r="H128" s="10"/>
      <c r="I128" s="11"/>
      <c r="J128" s="112">
        <f t="shared" si="6"/>
        <v>0</v>
      </c>
      <c r="K128" s="176"/>
      <c r="L128" s="178" t="str">
        <f t="shared" si="7"/>
        <v/>
      </c>
      <c r="M128" s="173"/>
    </row>
    <row r="129" spans="2:13" s="42" customFormat="1" ht="39.950000000000003" customHeight="1" thickBot="1" x14ac:dyDescent="0.3">
      <c r="B129" s="65"/>
      <c r="C129" s="9"/>
      <c r="D129" s="7"/>
      <c r="E129" s="93"/>
      <c r="F129" s="11"/>
      <c r="G129" s="11"/>
      <c r="H129" s="10"/>
      <c r="I129" s="11"/>
      <c r="J129" s="112">
        <f t="shared" si="6"/>
        <v>0</v>
      </c>
      <c r="K129" s="176"/>
      <c r="L129" s="178" t="str">
        <f t="shared" si="7"/>
        <v/>
      </c>
      <c r="M129" s="173"/>
    </row>
    <row r="130" spans="2:13" s="42" customFormat="1" ht="39.950000000000003" customHeight="1" thickBot="1" x14ac:dyDescent="0.4">
      <c r="B130" s="43"/>
      <c r="C130" s="44"/>
      <c r="D130" s="45"/>
      <c r="E130" s="209" t="s">
        <v>38</v>
      </c>
      <c r="F130" s="210"/>
      <c r="G130" s="210"/>
      <c r="H130" s="210"/>
      <c r="I130" s="211"/>
      <c r="J130" s="113">
        <f>SUM(J111:J129)</f>
        <v>0</v>
      </c>
      <c r="K130" s="182">
        <f>SUM(K110:K129)</f>
        <v>0</v>
      </c>
      <c r="L130" s="182">
        <f>SUM(L110:L129)</f>
        <v>0</v>
      </c>
      <c r="M130" s="173"/>
    </row>
    <row r="131" spans="2:13" s="42" customFormat="1" ht="33.950000000000003" customHeight="1" thickBot="1" x14ac:dyDescent="0.3">
      <c r="B131" s="56"/>
      <c r="C131" s="57"/>
      <c r="D131" s="58"/>
      <c r="E131" s="209" t="s">
        <v>34</v>
      </c>
      <c r="F131" s="210"/>
      <c r="G131" s="210"/>
      <c r="H131" s="210"/>
      <c r="I131" s="211"/>
      <c r="J131" s="114">
        <f>J98+J99</f>
        <v>0</v>
      </c>
      <c r="K131" s="183">
        <f>SUM(K98:K99)</f>
        <v>0</v>
      </c>
      <c r="L131" s="183">
        <f>L101</f>
        <v>0</v>
      </c>
      <c r="M131" s="173"/>
    </row>
    <row r="132" spans="2:13" s="42" customFormat="1" ht="33.950000000000003" customHeight="1" thickBot="1" x14ac:dyDescent="0.4">
      <c r="B132" s="43"/>
      <c r="C132" s="44"/>
      <c r="D132" s="45"/>
      <c r="E132" s="198" t="s">
        <v>57</v>
      </c>
      <c r="F132" s="199"/>
      <c r="G132" s="199"/>
      <c r="H132" s="199"/>
      <c r="I132" s="200"/>
      <c r="J132" s="221" t="str">
        <f>$J$34</f>
        <v>100%</v>
      </c>
      <c r="K132" s="222"/>
      <c r="L132" s="222"/>
      <c r="M132" s="64"/>
    </row>
    <row r="133" spans="2:13" s="42" customFormat="1" ht="50.1" customHeight="1" thickBot="1" x14ac:dyDescent="0.4">
      <c r="B133" s="43"/>
      <c r="C133" s="44"/>
      <c r="D133" s="140"/>
      <c r="E133" s="195" t="s">
        <v>37</v>
      </c>
      <c r="F133" s="196"/>
      <c r="G133" s="196"/>
      <c r="H133" s="196"/>
      <c r="I133" s="197"/>
      <c r="J133" s="94">
        <f>(J130+J131)*J132</f>
        <v>0</v>
      </c>
      <c r="K133" s="175">
        <f>(K130+K131)*J132</f>
        <v>0</v>
      </c>
      <c r="L133" s="175">
        <f>(L130+L131)*J132</f>
        <v>0</v>
      </c>
      <c r="M133" s="173"/>
    </row>
    <row r="134" spans="2:13" ht="21" thickBot="1" x14ac:dyDescent="0.25">
      <c r="B134" s="48" t="s">
        <v>23</v>
      </c>
      <c r="C134" s="46"/>
      <c r="D134" s="46"/>
      <c r="E134" s="142"/>
      <c r="F134" s="142"/>
      <c r="G134" s="142"/>
      <c r="H134" s="142"/>
      <c r="I134" s="142"/>
      <c r="J134" s="142"/>
      <c r="K134" s="46"/>
      <c r="L134" s="3"/>
      <c r="M134" s="42"/>
    </row>
    <row r="135" spans="2:13" ht="39" customHeight="1" thickBot="1" x14ac:dyDescent="0.25">
      <c r="B135" s="163" t="str">
        <f>$B$5</f>
        <v>Teilvorhaben 1:</v>
      </c>
      <c r="C135" s="49"/>
      <c r="D135" s="212">
        <f>$D$5</f>
        <v>0</v>
      </c>
      <c r="E135" s="213"/>
      <c r="F135" s="213"/>
      <c r="G135" s="213"/>
      <c r="H135" s="213"/>
      <c r="I135" s="213"/>
      <c r="J135" s="213"/>
      <c r="K135" s="214"/>
      <c r="M135" s="164"/>
    </row>
    <row r="136" spans="2:13" ht="39" customHeight="1" x14ac:dyDescent="0.3">
      <c r="B136" s="95"/>
      <c r="D136" s="95" t="s">
        <v>31</v>
      </c>
      <c r="E136" s="144"/>
      <c r="F136" s="144"/>
      <c r="G136" s="144"/>
      <c r="H136" s="144"/>
      <c r="I136" s="144"/>
      <c r="J136" s="144"/>
      <c r="K136" s="51"/>
      <c r="M136" s="164"/>
    </row>
    <row r="137" spans="2:13" ht="39" customHeight="1" thickBot="1" x14ac:dyDescent="0.3">
      <c r="B137" s="22"/>
      <c r="C137" s="23"/>
      <c r="D137" s="22"/>
      <c r="E137" s="164"/>
      <c r="F137" s="164"/>
      <c r="G137" s="164"/>
      <c r="H137" s="164"/>
      <c r="I137" s="164"/>
      <c r="J137" s="164"/>
      <c r="K137" s="51"/>
      <c r="M137" s="164"/>
    </row>
    <row r="138" spans="2:13" ht="39" customHeight="1" thickBot="1" x14ac:dyDescent="0.25">
      <c r="B138" s="125" t="s">
        <v>0</v>
      </c>
      <c r="C138" s="52"/>
      <c r="D138" s="167">
        <f>Start!$C$12</f>
        <v>0</v>
      </c>
      <c r="E138" s="164"/>
      <c r="F138" s="25" t="s">
        <v>55</v>
      </c>
      <c r="G138" s="206">
        <f>Start!$C$22</f>
        <v>0</v>
      </c>
      <c r="H138" s="207"/>
      <c r="I138" s="53"/>
      <c r="J138" s="53"/>
      <c r="K138" s="54"/>
      <c r="M138" s="164"/>
    </row>
    <row r="139" spans="2:13" x14ac:dyDescent="0.2">
      <c r="B139" s="126"/>
      <c r="C139" s="27"/>
      <c r="D139" s="28"/>
      <c r="E139" s="28"/>
      <c r="F139" s="28"/>
      <c r="G139" s="28"/>
      <c r="H139" s="28"/>
      <c r="I139" s="55"/>
      <c r="J139" s="55"/>
      <c r="K139" s="55"/>
      <c r="M139" s="164"/>
    </row>
    <row r="140" spans="2:13" ht="108" x14ac:dyDescent="0.2">
      <c r="B140" s="29" t="str">
        <f>$B$10</f>
        <v>lfd.
Nr.</v>
      </c>
      <c r="C140" s="30" t="str">
        <f>$C$10</f>
        <v>Rechnungsdatum</v>
      </c>
      <c r="D140" s="29" t="str">
        <f>$D$10</f>
        <v>Rechnungssteller</v>
      </c>
      <c r="E140" s="29" t="str">
        <f>$E$10</f>
        <v>Zahlungsdatum</v>
      </c>
      <c r="F140" s="29" t="str">
        <f>$F$10</f>
        <v>bezahlter Rechnungsbetrag
(brutto)</v>
      </c>
      <c r="G140" s="29" t="str">
        <f>$G$10</f>
        <v>in Rechnung
nicht genutzter ausgewiesener Betrag für Skonti, Rabatte
(brutto)</v>
      </c>
      <c r="H140" s="29" t="s">
        <v>29</v>
      </c>
      <c r="I140" s="29" t="s">
        <v>30</v>
      </c>
      <c r="J140" s="29" t="str">
        <f>$J$10</f>
        <v>beantragte zuwendungsfähige 
Ausgaben netto vor Kostenschlüssel</v>
      </c>
      <c r="K140" s="108" t="s">
        <v>42</v>
      </c>
      <c r="L140" s="108" t="s">
        <v>43</v>
      </c>
      <c r="M140" s="31" t="s">
        <v>41</v>
      </c>
    </row>
    <row r="141" spans="2:13" ht="18" x14ac:dyDescent="0.25">
      <c r="B141" s="33"/>
      <c r="C141" s="34"/>
      <c r="D141" s="35"/>
      <c r="E141" s="35"/>
      <c r="F141" s="36" t="s">
        <v>65</v>
      </c>
      <c r="G141" s="36" t="s">
        <v>65</v>
      </c>
      <c r="H141" s="36" t="s">
        <v>28</v>
      </c>
      <c r="I141" s="36" t="s">
        <v>65</v>
      </c>
      <c r="J141" s="36" t="s">
        <v>65</v>
      </c>
      <c r="K141" s="37" t="s">
        <v>65</v>
      </c>
      <c r="L141" s="109" t="s">
        <v>65</v>
      </c>
      <c r="M141" s="37"/>
    </row>
    <row r="142" spans="2:13" ht="39.75" customHeight="1" x14ac:dyDescent="0.2">
      <c r="B142" s="116" t="s">
        <v>3</v>
      </c>
      <c r="C142" s="117" t="s">
        <v>4</v>
      </c>
      <c r="D142" s="116" t="s">
        <v>5</v>
      </c>
      <c r="E142" s="116" t="s">
        <v>6</v>
      </c>
      <c r="F142" s="116" t="s">
        <v>7</v>
      </c>
      <c r="G142" s="116" t="s">
        <v>8</v>
      </c>
      <c r="H142" s="116" t="s">
        <v>9</v>
      </c>
      <c r="I142" s="116" t="s">
        <v>10</v>
      </c>
      <c r="J142" s="115" t="s">
        <v>50</v>
      </c>
      <c r="K142" s="118" t="s">
        <v>26</v>
      </c>
      <c r="L142" s="119" t="s">
        <v>53</v>
      </c>
      <c r="M142" s="121" t="s">
        <v>27</v>
      </c>
    </row>
    <row r="143" spans="2:13" ht="39.75" customHeight="1" x14ac:dyDescent="0.2">
      <c r="B143" s="65"/>
      <c r="C143" s="9"/>
      <c r="D143" s="7"/>
      <c r="E143" s="9"/>
      <c r="F143" s="11"/>
      <c r="G143" s="11"/>
      <c r="H143" s="10"/>
      <c r="I143" s="11"/>
      <c r="J143" s="112">
        <f t="shared" ref="J143:J161" si="8">F143-G143-((F143-G143)-((F143-G143)/(1+H143/100)))-I143</f>
        <v>0</v>
      </c>
      <c r="K143" s="176"/>
      <c r="L143" s="178"/>
      <c r="M143" s="173"/>
    </row>
    <row r="144" spans="2:13" ht="39.75" customHeight="1" x14ac:dyDescent="0.2">
      <c r="B144" s="65"/>
      <c r="C144" s="9"/>
      <c r="D144" s="7"/>
      <c r="E144" s="9"/>
      <c r="F144" s="11"/>
      <c r="G144" s="11"/>
      <c r="H144" s="10"/>
      <c r="I144" s="11"/>
      <c r="J144" s="112">
        <f t="shared" si="8"/>
        <v>0</v>
      </c>
      <c r="K144" s="176"/>
      <c r="L144" s="178"/>
      <c r="M144" s="173"/>
    </row>
    <row r="145" spans="2:13" ht="39.75" customHeight="1" x14ac:dyDescent="0.2">
      <c r="B145" s="65"/>
      <c r="C145" s="9"/>
      <c r="D145" s="7"/>
      <c r="E145" s="9"/>
      <c r="F145" s="11"/>
      <c r="G145" s="11"/>
      <c r="H145" s="10"/>
      <c r="I145" s="11"/>
      <c r="J145" s="112">
        <f t="shared" si="8"/>
        <v>0</v>
      </c>
      <c r="K145" s="176"/>
      <c r="L145" s="178"/>
      <c r="M145" s="173"/>
    </row>
    <row r="146" spans="2:13" ht="39.75" customHeight="1" x14ac:dyDescent="0.2">
      <c r="B146" s="65"/>
      <c r="C146" s="9"/>
      <c r="D146" s="7"/>
      <c r="E146" s="9"/>
      <c r="F146" s="11"/>
      <c r="G146" s="11"/>
      <c r="H146" s="10"/>
      <c r="I146" s="11"/>
      <c r="J146" s="112">
        <f t="shared" si="8"/>
        <v>0</v>
      </c>
      <c r="K146" s="176"/>
      <c r="L146" s="178"/>
      <c r="M146" s="173"/>
    </row>
    <row r="147" spans="2:13" ht="39.75" customHeight="1" x14ac:dyDescent="0.2">
      <c r="B147" s="65"/>
      <c r="C147" s="9"/>
      <c r="D147" s="7"/>
      <c r="E147" s="9"/>
      <c r="F147" s="11"/>
      <c r="G147" s="11"/>
      <c r="H147" s="10"/>
      <c r="I147" s="11"/>
      <c r="J147" s="112">
        <f t="shared" si="8"/>
        <v>0</v>
      </c>
      <c r="K147" s="176"/>
      <c r="L147" s="178"/>
      <c r="M147" s="173"/>
    </row>
    <row r="148" spans="2:13" ht="39.75" customHeight="1" x14ac:dyDescent="0.2">
      <c r="B148" s="65"/>
      <c r="C148" s="9"/>
      <c r="D148" s="7"/>
      <c r="E148" s="9"/>
      <c r="F148" s="11"/>
      <c r="G148" s="11"/>
      <c r="H148" s="10"/>
      <c r="I148" s="11"/>
      <c r="J148" s="112">
        <f t="shared" si="8"/>
        <v>0</v>
      </c>
      <c r="K148" s="176"/>
      <c r="L148" s="178"/>
      <c r="M148" s="173"/>
    </row>
    <row r="149" spans="2:13" ht="39.75" customHeight="1" x14ac:dyDescent="0.2">
      <c r="B149" s="65"/>
      <c r="C149" s="9"/>
      <c r="D149" s="7"/>
      <c r="E149" s="9"/>
      <c r="F149" s="11"/>
      <c r="G149" s="11"/>
      <c r="H149" s="10"/>
      <c r="I149" s="11"/>
      <c r="J149" s="112">
        <f t="shared" si="8"/>
        <v>0</v>
      </c>
      <c r="K149" s="176"/>
      <c r="L149" s="178"/>
      <c r="M149" s="173"/>
    </row>
    <row r="150" spans="2:13" ht="39.75" customHeight="1" x14ac:dyDescent="0.2">
      <c r="B150" s="65"/>
      <c r="C150" s="9"/>
      <c r="D150" s="7"/>
      <c r="E150" s="9"/>
      <c r="F150" s="11"/>
      <c r="G150" s="11"/>
      <c r="H150" s="10"/>
      <c r="I150" s="11"/>
      <c r="J150" s="112">
        <f t="shared" si="8"/>
        <v>0</v>
      </c>
      <c r="K150" s="176"/>
      <c r="L150" s="178"/>
      <c r="M150" s="173"/>
    </row>
    <row r="151" spans="2:13" ht="39.75" customHeight="1" x14ac:dyDescent="0.2">
      <c r="B151" s="65"/>
      <c r="C151" s="9"/>
      <c r="D151" s="7"/>
      <c r="E151" s="9"/>
      <c r="F151" s="11"/>
      <c r="G151" s="11"/>
      <c r="H151" s="10"/>
      <c r="I151" s="11"/>
      <c r="J151" s="112">
        <f t="shared" si="8"/>
        <v>0</v>
      </c>
      <c r="K151" s="176"/>
      <c r="L151" s="178"/>
      <c r="M151" s="173"/>
    </row>
    <row r="152" spans="2:13" ht="39.75" customHeight="1" x14ac:dyDescent="0.2">
      <c r="B152" s="65"/>
      <c r="C152" s="9"/>
      <c r="D152" s="7"/>
      <c r="E152" s="9"/>
      <c r="F152" s="11"/>
      <c r="G152" s="11"/>
      <c r="H152" s="10"/>
      <c r="I152" s="11"/>
      <c r="J152" s="112">
        <f t="shared" si="8"/>
        <v>0</v>
      </c>
      <c r="K152" s="176"/>
      <c r="L152" s="178"/>
      <c r="M152" s="173"/>
    </row>
    <row r="153" spans="2:13" ht="39.75" customHeight="1" x14ac:dyDescent="0.2">
      <c r="B153" s="65"/>
      <c r="C153" s="9"/>
      <c r="D153" s="7"/>
      <c r="E153" s="9"/>
      <c r="F153" s="11"/>
      <c r="G153" s="11"/>
      <c r="H153" s="10"/>
      <c r="I153" s="11"/>
      <c r="J153" s="112">
        <f t="shared" si="8"/>
        <v>0</v>
      </c>
      <c r="K153" s="176"/>
      <c r="L153" s="178"/>
      <c r="M153" s="173"/>
    </row>
    <row r="154" spans="2:13" ht="39.75" customHeight="1" x14ac:dyDescent="0.2">
      <c r="B154" s="65"/>
      <c r="C154" s="9"/>
      <c r="D154" s="7"/>
      <c r="E154" s="9"/>
      <c r="F154" s="11"/>
      <c r="G154" s="11"/>
      <c r="H154" s="10"/>
      <c r="I154" s="11"/>
      <c r="J154" s="112">
        <f t="shared" si="8"/>
        <v>0</v>
      </c>
      <c r="K154" s="176"/>
      <c r="L154" s="178"/>
      <c r="M154" s="173"/>
    </row>
    <row r="155" spans="2:13" ht="39.75" customHeight="1" x14ac:dyDescent="0.2">
      <c r="B155" s="65"/>
      <c r="C155" s="9"/>
      <c r="D155" s="7"/>
      <c r="E155" s="9"/>
      <c r="F155" s="11"/>
      <c r="G155" s="11"/>
      <c r="H155" s="10"/>
      <c r="I155" s="11"/>
      <c r="J155" s="112">
        <f t="shared" si="8"/>
        <v>0</v>
      </c>
      <c r="K155" s="176"/>
      <c r="L155" s="178"/>
      <c r="M155" s="173"/>
    </row>
    <row r="156" spans="2:13" ht="39.75" customHeight="1" x14ac:dyDescent="0.2">
      <c r="B156" s="65"/>
      <c r="C156" s="9"/>
      <c r="D156" s="7"/>
      <c r="E156" s="9"/>
      <c r="F156" s="11"/>
      <c r="G156" s="11"/>
      <c r="H156" s="10"/>
      <c r="I156" s="11"/>
      <c r="J156" s="112">
        <f t="shared" si="8"/>
        <v>0</v>
      </c>
      <c r="K156" s="176"/>
      <c r="L156" s="178"/>
      <c r="M156" s="173"/>
    </row>
    <row r="157" spans="2:13" ht="39.75" customHeight="1" x14ac:dyDescent="0.2">
      <c r="B157" s="65"/>
      <c r="C157" s="9"/>
      <c r="D157" s="7"/>
      <c r="E157" s="9"/>
      <c r="F157" s="11"/>
      <c r="G157" s="11"/>
      <c r="H157" s="10"/>
      <c r="I157" s="11"/>
      <c r="J157" s="112">
        <f t="shared" si="8"/>
        <v>0</v>
      </c>
      <c r="K157" s="176"/>
      <c r="L157" s="178"/>
      <c r="M157" s="173"/>
    </row>
    <row r="158" spans="2:13" ht="39.75" customHeight="1" x14ac:dyDescent="0.2">
      <c r="B158" s="65"/>
      <c r="C158" s="9"/>
      <c r="D158" s="7"/>
      <c r="E158" s="9"/>
      <c r="F158" s="11"/>
      <c r="G158" s="11"/>
      <c r="H158" s="10"/>
      <c r="I158" s="11"/>
      <c r="J158" s="112">
        <f t="shared" si="8"/>
        <v>0</v>
      </c>
      <c r="K158" s="176"/>
      <c r="L158" s="178"/>
      <c r="M158" s="173"/>
    </row>
    <row r="159" spans="2:13" ht="39.75" customHeight="1" x14ac:dyDescent="0.2">
      <c r="B159" s="65"/>
      <c r="C159" s="9"/>
      <c r="D159" s="7"/>
      <c r="E159" s="9"/>
      <c r="F159" s="11"/>
      <c r="G159" s="11"/>
      <c r="H159" s="10"/>
      <c r="I159" s="11"/>
      <c r="J159" s="112">
        <f t="shared" si="8"/>
        <v>0</v>
      </c>
      <c r="K159" s="176"/>
      <c r="L159" s="178"/>
      <c r="M159" s="173"/>
    </row>
    <row r="160" spans="2:13" ht="39.75" customHeight="1" x14ac:dyDescent="0.2">
      <c r="B160" s="65"/>
      <c r="C160" s="9"/>
      <c r="D160" s="7"/>
      <c r="E160" s="9"/>
      <c r="F160" s="11"/>
      <c r="G160" s="11"/>
      <c r="H160" s="10"/>
      <c r="I160" s="11"/>
      <c r="J160" s="112">
        <f t="shared" si="8"/>
        <v>0</v>
      </c>
      <c r="K160" s="176"/>
      <c r="L160" s="178"/>
      <c r="M160" s="173"/>
    </row>
    <row r="161" spans="2:13" ht="39.75" customHeight="1" thickBot="1" x14ac:dyDescent="0.25">
      <c r="B161" s="65"/>
      <c r="C161" s="9"/>
      <c r="D161" s="7"/>
      <c r="E161" s="93"/>
      <c r="F161" s="11"/>
      <c r="G161" s="11"/>
      <c r="H161" s="10"/>
      <c r="I161" s="11"/>
      <c r="J161" s="112">
        <f t="shared" si="8"/>
        <v>0</v>
      </c>
      <c r="K161" s="176"/>
      <c r="L161" s="178"/>
      <c r="M161" s="173"/>
    </row>
    <row r="162" spans="2:13" ht="39" customHeight="1" thickBot="1" x14ac:dyDescent="0.4">
      <c r="B162" s="43"/>
      <c r="C162" s="44"/>
      <c r="D162" s="45"/>
      <c r="E162" s="209" t="s">
        <v>38</v>
      </c>
      <c r="F162" s="210"/>
      <c r="G162" s="210"/>
      <c r="H162" s="210"/>
      <c r="I162" s="211"/>
      <c r="J162" s="113">
        <f>SUM(J143:J161)</f>
        <v>0</v>
      </c>
      <c r="K162" s="182">
        <f>SUM(K142:K161)</f>
        <v>0</v>
      </c>
      <c r="L162" s="182">
        <f>SUM(L142:L161)</f>
        <v>0</v>
      </c>
      <c r="M162" s="173"/>
    </row>
    <row r="163" spans="2:13" ht="39" customHeight="1" thickBot="1" x14ac:dyDescent="0.25">
      <c r="B163" s="56"/>
      <c r="C163" s="57"/>
      <c r="D163" s="58"/>
      <c r="E163" s="209" t="s">
        <v>34</v>
      </c>
      <c r="F163" s="210"/>
      <c r="G163" s="210"/>
      <c r="H163" s="210"/>
      <c r="I163" s="211"/>
      <c r="J163" s="114">
        <f>J130+J131</f>
        <v>0</v>
      </c>
      <c r="K163" s="183">
        <f>SUM(K130:K131)</f>
        <v>0</v>
      </c>
      <c r="L163" s="183">
        <f>L133</f>
        <v>0</v>
      </c>
      <c r="M163" s="173"/>
    </row>
    <row r="164" spans="2:13" ht="39" customHeight="1" thickBot="1" x14ac:dyDescent="0.4">
      <c r="B164" s="43"/>
      <c r="C164" s="44"/>
      <c r="D164" s="45"/>
      <c r="E164" s="198" t="s">
        <v>57</v>
      </c>
      <c r="F164" s="199"/>
      <c r="G164" s="199"/>
      <c r="H164" s="199"/>
      <c r="I164" s="200"/>
      <c r="J164" s="221" t="str">
        <f>$J$34</f>
        <v>100%</v>
      </c>
      <c r="K164" s="222"/>
      <c r="L164" s="222"/>
      <c r="M164" s="64"/>
    </row>
    <row r="165" spans="2:13" ht="39" customHeight="1" thickBot="1" x14ac:dyDescent="0.4">
      <c r="B165" s="43"/>
      <c r="C165" s="44"/>
      <c r="D165" s="164"/>
      <c r="E165" s="195" t="s">
        <v>37</v>
      </c>
      <c r="F165" s="196"/>
      <c r="G165" s="196"/>
      <c r="H165" s="196"/>
      <c r="I165" s="197"/>
      <c r="J165" s="94">
        <f>(J162+J163)*J164</f>
        <v>0</v>
      </c>
      <c r="K165" s="175">
        <f>(K162+K163)*J164</f>
        <v>0</v>
      </c>
      <c r="L165" s="175">
        <f>(L162+L163)*J164</f>
        <v>0</v>
      </c>
      <c r="M165" s="173"/>
    </row>
    <row r="166" spans="2:13" ht="39" customHeight="1" thickBot="1" x14ac:dyDescent="0.25">
      <c r="B166" s="48" t="s">
        <v>23</v>
      </c>
      <c r="C166" s="46"/>
      <c r="D166" s="46"/>
      <c r="E166" s="142"/>
      <c r="F166" s="142"/>
      <c r="G166" s="142"/>
      <c r="H166" s="142"/>
      <c r="I166" s="142"/>
      <c r="J166" s="142"/>
      <c r="K166" s="46"/>
      <c r="L166" s="3"/>
      <c r="M166" s="42"/>
    </row>
    <row r="167" spans="2:13" ht="39" customHeight="1" thickBot="1" x14ac:dyDescent="0.25">
      <c r="B167" s="163" t="str">
        <f>$B$5</f>
        <v>Teilvorhaben 1:</v>
      </c>
      <c r="C167" s="49"/>
      <c r="D167" s="212">
        <f>$D$5</f>
        <v>0</v>
      </c>
      <c r="E167" s="213"/>
      <c r="F167" s="213"/>
      <c r="G167" s="213"/>
      <c r="H167" s="213"/>
      <c r="I167" s="213"/>
      <c r="J167" s="213"/>
      <c r="K167" s="214"/>
      <c r="M167" s="164"/>
    </row>
    <row r="168" spans="2:13" ht="39" customHeight="1" x14ac:dyDescent="0.3">
      <c r="B168" s="95"/>
      <c r="D168" s="95" t="s">
        <v>31</v>
      </c>
      <c r="E168" s="144"/>
      <c r="F168" s="144"/>
      <c r="G168" s="144"/>
      <c r="H168" s="144"/>
      <c r="I168" s="144"/>
      <c r="J168" s="144"/>
      <c r="K168" s="51"/>
      <c r="M168" s="164"/>
    </row>
    <row r="169" spans="2:13" ht="39" customHeight="1" thickBot="1" x14ac:dyDescent="0.3">
      <c r="B169" s="22"/>
      <c r="C169" s="23"/>
      <c r="D169" s="22"/>
      <c r="E169" s="164"/>
      <c r="F169" s="164"/>
      <c r="G169" s="164"/>
      <c r="H169" s="164"/>
      <c r="I169" s="164"/>
      <c r="J169" s="164"/>
      <c r="K169" s="51"/>
      <c r="M169" s="164"/>
    </row>
    <row r="170" spans="2:13" ht="39" customHeight="1" thickBot="1" x14ac:dyDescent="0.25">
      <c r="B170" s="125" t="s">
        <v>0</v>
      </c>
      <c r="C170" s="52"/>
      <c r="D170" s="167">
        <f>Start!$C$12</f>
        <v>0</v>
      </c>
      <c r="E170" s="164"/>
      <c r="F170" s="25" t="s">
        <v>55</v>
      </c>
      <c r="G170" s="206">
        <f>Start!$C$22</f>
        <v>0</v>
      </c>
      <c r="H170" s="207"/>
      <c r="I170" s="53"/>
      <c r="J170" s="53"/>
      <c r="K170" s="54"/>
      <c r="M170" s="164"/>
    </row>
    <row r="171" spans="2:13" x14ac:dyDescent="0.2">
      <c r="B171" s="126"/>
      <c r="C171" s="27"/>
      <c r="D171" s="28"/>
      <c r="E171" s="28"/>
      <c r="F171" s="28"/>
      <c r="G171" s="28"/>
      <c r="H171" s="28"/>
      <c r="I171" s="55"/>
      <c r="J171" s="55"/>
      <c r="K171" s="55"/>
      <c r="M171" s="164"/>
    </row>
    <row r="172" spans="2:13" ht="108" x14ac:dyDescent="0.2">
      <c r="B172" s="29" t="str">
        <f>$B$10</f>
        <v>lfd.
Nr.</v>
      </c>
      <c r="C172" s="30" t="str">
        <f>$C$10</f>
        <v>Rechnungsdatum</v>
      </c>
      <c r="D172" s="29" t="str">
        <f>$D$10</f>
        <v>Rechnungssteller</v>
      </c>
      <c r="E172" s="29" t="str">
        <f>$E$10</f>
        <v>Zahlungsdatum</v>
      </c>
      <c r="F172" s="29" t="str">
        <f>$F$10</f>
        <v>bezahlter Rechnungsbetrag
(brutto)</v>
      </c>
      <c r="G172" s="29" t="str">
        <f>$G$10</f>
        <v>in Rechnung
nicht genutzter ausgewiesener Betrag für Skonti, Rabatte
(brutto)</v>
      </c>
      <c r="H172" s="29" t="s">
        <v>29</v>
      </c>
      <c r="I172" s="29" t="s">
        <v>30</v>
      </c>
      <c r="J172" s="29" t="str">
        <f>$J$10</f>
        <v>beantragte zuwendungsfähige 
Ausgaben netto vor Kostenschlüssel</v>
      </c>
      <c r="K172" s="108" t="s">
        <v>42</v>
      </c>
      <c r="L172" s="108" t="s">
        <v>43</v>
      </c>
      <c r="M172" s="31" t="s">
        <v>41</v>
      </c>
    </row>
    <row r="173" spans="2:13" ht="18" x14ac:dyDescent="0.25">
      <c r="B173" s="33"/>
      <c r="C173" s="34"/>
      <c r="D173" s="35"/>
      <c r="E173" s="35"/>
      <c r="F173" s="36" t="s">
        <v>65</v>
      </c>
      <c r="G173" s="36" t="s">
        <v>65</v>
      </c>
      <c r="H173" s="36" t="s">
        <v>28</v>
      </c>
      <c r="I173" s="36" t="s">
        <v>65</v>
      </c>
      <c r="J173" s="36" t="s">
        <v>65</v>
      </c>
      <c r="K173" s="37" t="s">
        <v>65</v>
      </c>
      <c r="L173" s="109" t="s">
        <v>65</v>
      </c>
      <c r="M173" s="37"/>
    </row>
    <row r="174" spans="2:13" ht="36" x14ac:dyDescent="0.2">
      <c r="B174" s="116" t="s">
        <v>3</v>
      </c>
      <c r="C174" s="117" t="s">
        <v>4</v>
      </c>
      <c r="D174" s="116" t="s">
        <v>5</v>
      </c>
      <c r="E174" s="116" t="s">
        <v>6</v>
      </c>
      <c r="F174" s="116" t="s">
        <v>7</v>
      </c>
      <c r="G174" s="116" t="s">
        <v>8</v>
      </c>
      <c r="H174" s="116" t="s">
        <v>9</v>
      </c>
      <c r="I174" s="116" t="s">
        <v>10</v>
      </c>
      <c r="J174" s="115" t="s">
        <v>50</v>
      </c>
      <c r="K174" s="118" t="s">
        <v>26</v>
      </c>
      <c r="L174" s="119" t="s">
        <v>53</v>
      </c>
      <c r="M174" s="121" t="s">
        <v>27</v>
      </c>
    </row>
    <row r="175" spans="2:13" ht="39.75" customHeight="1" x14ac:dyDescent="0.2">
      <c r="B175" s="65"/>
      <c r="C175" s="9"/>
      <c r="D175" s="7"/>
      <c r="E175" s="9"/>
      <c r="F175" s="11"/>
      <c r="G175" s="11"/>
      <c r="H175" s="10"/>
      <c r="I175" s="11"/>
      <c r="J175" s="112">
        <f t="shared" ref="J175:J193" si="9">F175-G175-((F175-G175)-((F175-G175)/(1+H175/100)))-I175</f>
        <v>0</v>
      </c>
      <c r="K175" s="176"/>
      <c r="L175" s="178"/>
      <c r="M175" s="173"/>
    </row>
    <row r="176" spans="2:13" ht="39.75" customHeight="1" x14ac:dyDescent="0.2">
      <c r="B176" s="65"/>
      <c r="C176" s="9"/>
      <c r="D176" s="7"/>
      <c r="E176" s="9"/>
      <c r="F176" s="11"/>
      <c r="G176" s="11"/>
      <c r="H176" s="10"/>
      <c r="I176" s="11"/>
      <c r="J176" s="112">
        <f t="shared" si="9"/>
        <v>0</v>
      </c>
      <c r="K176" s="176"/>
      <c r="L176" s="178"/>
      <c r="M176" s="173"/>
    </row>
    <row r="177" spans="2:13" ht="39.75" customHeight="1" x14ac:dyDescent="0.2">
      <c r="B177" s="65"/>
      <c r="C177" s="9"/>
      <c r="D177" s="7"/>
      <c r="E177" s="9"/>
      <c r="F177" s="11"/>
      <c r="G177" s="11"/>
      <c r="H177" s="10"/>
      <c r="I177" s="11"/>
      <c r="J177" s="112">
        <f t="shared" si="9"/>
        <v>0</v>
      </c>
      <c r="K177" s="176"/>
      <c r="L177" s="178"/>
      <c r="M177" s="173"/>
    </row>
    <row r="178" spans="2:13" ht="39.75" customHeight="1" x14ac:dyDescent="0.2">
      <c r="B178" s="65"/>
      <c r="C178" s="9"/>
      <c r="D178" s="7"/>
      <c r="E178" s="9"/>
      <c r="F178" s="11"/>
      <c r="G178" s="11"/>
      <c r="H178" s="10"/>
      <c r="I178" s="11"/>
      <c r="J178" s="112">
        <f t="shared" si="9"/>
        <v>0</v>
      </c>
      <c r="K178" s="176"/>
      <c r="L178" s="178"/>
      <c r="M178" s="173"/>
    </row>
    <row r="179" spans="2:13" ht="39.75" customHeight="1" x14ac:dyDescent="0.2">
      <c r="B179" s="65"/>
      <c r="C179" s="9"/>
      <c r="D179" s="7"/>
      <c r="E179" s="9"/>
      <c r="F179" s="11"/>
      <c r="G179" s="11"/>
      <c r="H179" s="10"/>
      <c r="I179" s="11"/>
      <c r="J179" s="112">
        <f t="shared" si="9"/>
        <v>0</v>
      </c>
      <c r="K179" s="176"/>
      <c r="L179" s="178"/>
      <c r="M179" s="173"/>
    </row>
    <row r="180" spans="2:13" ht="39.75" customHeight="1" x14ac:dyDescent="0.2">
      <c r="B180" s="65"/>
      <c r="C180" s="9"/>
      <c r="D180" s="7"/>
      <c r="E180" s="9"/>
      <c r="F180" s="11"/>
      <c r="G180" s="11"/>
      <c r="H180" s="10"/>
      <c r="I180" s="11"/>
      <c r="J180" s="112">
        <f t="shared" si="9"/>
        <v>0</v>
      </c>
      <c r="K180" s="176"/>
      <c r="L180" s="178"/>
      <c r="M180" s="173"/>
    </row>
    <row r="181" spans="2:13" ht="39.75" customHeight="1" x14ac:dyDescent="0.2">
      <c r="B181" s="65"/>
      <c r="C181" s="9"/>
      <c r="D181" s="7"/>
      <c r="E181" s="9"/>
      <c r="F181" s="11"/>
      <c r="G181" s="11"/>
      <c r="H181" s="10"/>
      <c r="I181" s="11"/>
      <c r="J181" s="112">
        <f t="shared" si="9"/>
        <v>0</v>
      </c>
      <c r="K181" s="176"/>
      <c r="L181" s="178"/>
      <c r="M181" s="173"/>
    </row>
    <row r="182" spans="2:13" ht="39.75" customHeight="1" x14ac:dyDescent="0.2">
      <c r="B182" s="65"/>
      <c r="C182" s="9"/>
      <c r="D182" s="7"/>
      <c r="E182" s="9"/>
      <c r="F182" s="11"/>
      <c r="G182" s="11"/>
      <c r="H182" s="10"/>
      <c r="I182" s="11"/>
      <c r="J182" s="112">
        <f t="shared" si="9"/>
        <v>0</v>
      </c>
      <c r="K182" s="176"/>
      <c r="L182" s="178"/>
      <c r="M182" s="173"/>
    </row>
    <row r="183" spans="2:13" ht="39.75" customHeight="1" x14ac:dyDescent="0.2">
      <c r="B183" s="65"/>
      <c r="C183" s="9"/>
      <c r="D183" s="7"/>
      <c r="E183" s="9"/>
      <c r="F183" s="11"/>
      <c r="G183" s="11"/>
      <c r="H183" s="10"/>
      <c r="I183" s="11"/>
      <c r="J183" s="112">
        <f t="shared" si="9"/>
        <v>0</v>
      </c>
      <c r="K183" s="176"/>
      <c r="L183" s="178"/>
      <c r="M183" s="173"/>
    </row>
    <row r="184" spans="2:13" ht="39.75" customHeight="1" x14ac:dyDescent="0.2">
      <c r="B184" s="65"/>
      <c r="C184" s="9"/>
      <c r="D184" s="7"/>
      <c r="E184" s="9"/>
      <c r="F184" s="11"/>
      <c r="G184" s="11"/>
      <c r="H184" s="10"/>
      <c r="I184" s="11"/>
      <c r="J184" s="112">
        <f t="shared" si="9"/>
        <v>0</v>
      </c>
      <c r="K184" s="176"/>
      <c r="L184" s="178"/>
      <c r="M184" s="173"/>
    </row>
    <row r="185" spans="2:13" ht="39.75" customHeight="1" x14ac:dyDescent="0.2">
      <c r="B185" s="65"/>
      <c r="C185" s="9"/>
      <c r="D185" s="7"/>
      <c r="E185" s="9"/>
      <c r="F185" s="11"/>
      <c r="G185" s="11"/>
      <c r="H185" s="10"/>
      <c r="I185" s="11"/>
      <c r="J185" s="112">
        <f t="shared" si="9"/>
        <v>0</v>
      </c>
      <c r="K185" s="176"/>
      <c r="L185" s="178"/>
      <c r="M185" s="173"/>
    </row>
    <row r="186" spans="2:13" ht="39.75" customHeight="1" x14ac:dyDescent="0.2">
      <c r="B186" s="65"/>
      <c r="C186" s="9"/>
      <c r="D186" s="7"/>
      <c r="E186" s="9"/>
      <c r="F186" s="11"/>
      <c r="G186" s="11"/>
      <c r="H186" s="10"/>
      <c r="I186" s="11"/>
      <c r="J186" s="112">
        <f t="shared" si="9"/>
        <v>0</v>
      </c>
      <c r="K186" s="176"/>
      <c r="L186" s="178"/>
      <c r="M186" s="173"/>
    </row>
    <row r="187" spans="2:13" ht="39.75" customHeight="1" x14ac:dyDescent="0.2">
      <c r="B187" s="65"/>
      <c r="C187" s="9"/>
      <c r="D187" s="7"/>
      <c r="E187" s="9"/>
      <c r="F187" s="11"/>
      <c r="G187" s="11"/>
      <c r="H187" s="10"/>
      <c r="I187" s="11"/>
      <c r="J187" s="112">
        <f t="shared" si="9"/>
        <v>0</v>
      </c>
      <c r="K187" s="176"/>
      <c r="L187" s="178"/>
      <c r="M187" s="173"/>
    </row>
    <row r="188" spans="2:13" ht="39.75" customHeight="1" x14ac:dyDescent="0.2">
      <c r="B188" s="65"/>
      <c r="C188" s="9"/>
      <c r="D188" s="7"/>
      <c r="E188" s="9"/>
      <c r="F188" s="11"/>
      <c r="G188" s="11"/>
      <c r="H188" s="10"/>
      <c r="I188" s="11"/>
      <c r="J188" s="112">
        <f t="shared" si="9"/>
        <v>0</v>
      </c>
      <c r="K188" s="176"/>
      <c r="L188" s="178"/>
      <c r="M188" s="173"/>
    </row>
    <row r="189" spans="2:13" ht="39.75" customHeight="1" x14ac:dyDescent="0.2">
      <c r="B189" s="65"/>
      <c r="C189" s="9"/>
      <c r="D189" s="7"/>
      <c r="E189" s="9"/>
      <c r="F189" s="11"/>
      <c r="G189" s="11"/>
      <c r="H189" s="10"/>
      <c r="I189" s="11"/>
      <c r="J189" s="112">
        <f t="shared" si="9"/>
        <v>0</v>
      </c>
      <c r="K189" s="176"/>
      <c r="L189" s="178"/>
      <c r="M189" s="173"/>
    </row>
    <row r="190" spans="2:13" ht="39.75" customHeight="1" x14ac:dyDescent="0.2">
      <c r="B190" s="65"/>
      <c r="C190" s="9"/>
      <c r="D190" s="7"/>
      <c r="E190" s="9"/>
      <c r="F190" s="11"/>
      <c r="G190" s="11"/>
      <c r="H190" s="10"/>
      <c r="I190" s="11"/>
      <c r="J190" s="112">
        <f t="shared" si="9"/>
        <v>0</v>
      </c>
      <c r="K190" s="176"/>
      <c r="L190" s="178"/>
      <c r="M190" s="173"/>
    </row>
    <row r="191" spans="2:13" ht="39.75" customHeight="1" x14ac:dyDescent="0.2">
      <c r="B191" s="65"/>
      <c r="C191" s="9"/>
      <c r="D191" s="7"/>
      <c r="E191" s="9"/>
      <c r="F191" s="11"/>
      <c r="G191" s="11"/>
      <c r="H191" s="10"/>
      <c r="I191" s="11"/>
      <c r="J191" s="112">
        <f t="shared" si="9"/>
        <v>0</v>
      </c>
      <c r="K191" s="176"/>
      <c r="L191" s="178"/>
      <c r="M191" s="173"/>
    </row>
    <row r="192" spans="2:13" ht="39.75" customHeight="1" x14ac:dyDescent="0.2">
      <c r="B192" s="65"/>
      <c r="C192" s="9"/>
      <c r="D192" s="7"/>
      <c r="E192" s="9"/>
      <c r="F192" s="11"/>
      <c r="G192" s="11"/>
      <c r="H192" s="10"/>
      <c r="I192" s="11"/>
      <c r="J192" s="112">
        <f t="shared" si="9"/>
        <v>0</v>
      </c>
      <c r="K192" s="176"/>
      <c r="L192" s="178"/>
      <c r="M192" s="173"/>
    </row>
    <row r="193" spans="2:13" ht="39" customHeight="1" thickBot="1" x14ac:dyDescent="0.25">
      <c r="B193" s="65"/>
      <c r="C193" s="9"/>
      <c r="D193" s="7"/>
      <c r="E193" s="93"/>
      <c r="F193" s="11"/>
      <c r="G193" s="11"/>
      <c r="H193" s="10"/>
      <c r="I193" s="11"/>
      <c r="J193" s="112">
        <f t="shared" si="9"/>
        <v>0</v>
      </c>
      <c r="K193" s="176"/>
      <c r="L193" s="178"/>
      <c r="M193" s="173"/>
    </row>
    <row r="194" spans="2:13" ht="39" customHeight="1" thickBot="1" x14ac:dyDescent="0.4">
      <c r="B194" s="43"/>
      <c r="C194" s="44"/>
      <c r="D194" s="45"/>
      <c r="E194" s="209" t="s">
        <v>38</v>
      </c>
      <c r="F194" s="210"/>
      <c r="G194" s="210"/>
      <c r="H194" s="210"/>
      <c r="I194" s="211"/>
      <c r="J194" s="113">
        <f>SUM(J175:J193)</f>
        <v>0</v>
      </c>
      <c r="K194" s="182">
        <f>SUM(K174:K193)</f>
        <v>0</v>
      </c>
      <c r="L194" s="182">
        <f>SUM(L174:L193)</f>
        <v>0</v>
      </c>
      <c r="M194" s="173"/>
    </row>
    <row r="195" spans="2:13" ht="39" customHeight="1" thickBot="1" x14ac:dyDescent="0.25">
      <c r="B195" s="56"/>
      <c r="C195" s="57"/>
      <c r="D195" s="58"/>
      <c r="E195" s="209" t="s">
        <v>34</v>
      </c>
      <c r="F195" s="210"/>
      <c r="G195" s="210"/>
      <c r="H195" s="210"/>
      <c r="I195" s="211"/>
      <c r="J195" s="114">
        <f>J162+J163</f>
        <v>0</v>
      </c>
      <c r="K195" s="183">
        <f>SUM(K162:K163)</f>
        <v>0</v>
      </c>
      <c r="L195" s="183">
        <f>L165</f>
        <v>0</v>
      </c>
      <c r="M195" s="173"/>
    </row>
    <row r="196" spans="2:13" ht="39" customHeight="1" thickBot="1" x14ac:dyDescent="0.4">
      <c r="B196" s="43"/>
      <c r="C196" s="44"/>
      <c r="D196" s="45"/>
      <c r="E196" s="198" t="s">
        <v>57</v>
      </c>
      <c r="F196" s="199"/>
      <c r="G196" s="199"/>
      <c r="H196" s="199"/>
      <c r="I196" s="200"/>
      <c r="J196" s="221" t="str">
        <f>$J$34</f>
        <v>100%</v>
      </c>
      <c r="K196" s="222"/>
      <c r="L196" s="222"/>
      <c r="M196" s="64"/>
    </row>
    <row r="197" spans="2:13" ht="39" customHeight="1" thickBot="1" x14ac:dyDescent="0.4">
      <c r="B197" s="43"/>
      <c r="C197" s="44"/>
      <c r="D197" s="164"/>
      <c r="E197" s="195" t="s">
        <v>37</v>
      </c>
      <c r="F197" s="196"/>
      <c r="G197" s="196"/>
      <c r="H197" s="196"/>
      <c r="I197" s="197"/>
      <c r="J197" s="94">
        <f>(J194+J195)*J196</f>
        <v>0</v>
      </c>
      <c r="K197" s="175">
        <f>(K194+K195)*J196</f>
        <v>0</v>
      </c>
      <c r="L197" s="175">
        <f>(L194+L195)*J196</f>
        <v>0</v>
      </c>
      <c r="M197" s="173"/>
    </row>
    <row r="198" spans="2:13" ht="21" thickBot="1" x14ac:dyDescent="0.25">
      <c r="B198" s="48" t="s">
        <v>23</v>
      </c>
      <c r="C198" s="46"/>
      <c r="D198" s="46"/>
      <c r="E198" s="142"/>
      <c r="F198" s="142"/>
      <c r="G198" s="142"/>
      <c r="H198" s="142"/>
      <c r="I198" s="142"/>
      <c r="J198" s="142"/>
      <c r="K198" s="46"/>
      <c r="L198" s="3"/>
      <c r="M198" s="42"/>
    </row>
    <row r="199" spans="2:13" ht="39" customHeight="1" thickBot="1" x14ac:dyDescent="0.25">
      <c r="B199" s="163" t="str">
        <f>$B$5</f>
        <v>Teilvorhaben 1:</v>
      </c>
      <c r="C199" s="49"/>
      <c r="D199" s="212">
        <f>$D$5</f>
        <v>0</v>
      </c>
      <c r="E199" s="213"/>
      <c r="F199" s="213"/>
      <c r="G199" s="213"/>
      <c r="H199" s="213"/>
      <c r="I199" s="213"/>
      <c r="J199" s="213"/>
      <c r="K199" s="214"/>
      <c r="M199" s="164"/>
    </row>
    <row r="200" spans="2:13" ht="39" customHeight="1" x14ac:dyDescent="0.3">
      <c r="B200" s="95"/>
      <c r="D200" s="95" t="s">
        <v>31</v>
      </c>
      <c r="E200" s="144"/>
      <c r="F200" s="144"/>
      <c r="G200" s="144"/>
      <c r="H200" s="144"/>
      <c r="I200" s="144"/>
      <c r="J200" s="144"/>
      <c r="K200" s="51"/>
      <c r="M200" s="164"/>
    </row>
    <row r="201" spans="2:13" ht="39" customHeight="1" thickBot="1" x14ac:dyDescent="0.3">
      <c r="B201" s="22"/>
      <c r="C201" s="23"/>
      <c r="D201" s="22"/>
      <c r="E201" s="164"/>
      <c r="F201" s="164"/>
      <c r="G201" s="164"/>
      <c r="H201" s="164"/>
      <c r="I201" s="164"/>
      <c r="J201" s="164"/>
      <c r="K201" s="51"/>
      <c r="M201" s="164"/>
    </row>
    <row r="202" spans="2:13" ht="39" customHeight="1" thickBot="1" x14ac:dyDescent="0.25">
      <c r="B202" s="125" t="s">
        <v>0</v>
      </c>
      <c r="C202" s="52"/>
      <c r="D202" s="167">
        <f>Start!$C$12</f>
        <v>0</v>
      </c>
      <c r="E202" s="164"/>
      <c r="F202" s="25" t="s">
        <v>55</v>
      </c>
      <c r="G202" s="206">
        <f>Start!$C$22</f>
        <v>0</v>
      </c>
      <c r="H202" s="207"/>
      <c r="I202" s="53"/>
      <c r="J202" s="53"/>
      <c r="K202" s="54"/>
      <c r="M202" s="164"/>
    </row>
    <row r="203" spans="2:13" x14ac:dyDescent="0.2">
      <c r="B203" s="126"/>
      <c r="C203" s="27"/>
      <c r="D203" s="28"/>
      <c r="E203" s="28"/>
      <c r="F203" s="28"/>
      <c r="G203" s="28"/>
      <c r="H203" s="28"/>
      <c r="I203" s="55"/>
      <c r="J203" s="55"/>
      <c r="K203" s="55"/>
      <c r="M203" s="164"/>
    </row>
    <row r="204" spans="2:13" ht="108" x14ac:dyDescent="0.2">
      <c r="B204" s="29" t="str">
        <f>$B$10</f>
        <v>lfd.
Nr.</v>
      </c>
      <c r="C204" s="30" t="str">
        <f>$C$10</f>
        <v>Rechnungsdatum</v>
      </c>
      <c r="D204" s="29" t="str">
        <f>$D$10</f>
        <v>Rechnungssteller</v>
      </c>
      <c r="E204" s="29" t="str">
        <f>$E$10</f>
        <v>Zahlungsdatum</v>
      </c>
      <c r="F204" s="29" t="str">
        <f>$F$10</f>
        <v>bezahlter Rechnungsbetrag
(brutto)</v>
      </c>
      <c r="G204" s="29" t="str">
        <f>$G$10</f>
        <v>in Rechnung
nicht genutzter ausgewiesener Betrag für Skonti, Rabatte
(brutto)</v>
      </c>
      <c r="H204" s="29" t="s">
        <v>29</v>
      </c>
      <c r="I204" s="29" t="s">
        <v>30</v>
      </c>
      <c r="J204" s="29" t="str">
        <f>$J$10</f>
        <v>beantragte zuwendungsfähige 
Ausgaben netto vor Kostenschlüssel</v>
      </c>
      <c r="K204" s="108" t="s">
        <v>42</v>
      </c>
      <c r="L204" s="108" t="s">
        <v>43</v>
      </c>
      <c r="M204" s="31" t="s">
        <v>41</v>
      </c>
    </row>
    <row r="205" spans="2:13" ht="18" x14ac:dyDescent="0.25">
      <c r="B205" s="33"/>
      <c r="C205" s="34"/>
      <c r="D205" s="35"/>
      <c r="E205" s="35"/>
      <c r="F205" s="36" t="s">
        <v>65</v>
      </c>
      <c r="G205" s="36" t="s">
        <v>65</v>
      </c>
      <c r="H205" s="36" t="s">
        <v>28</v>
      </c>
      <c r="I205" s="36" t="s">
        <v>65</v>
      </c>
      <c r="J205" s="36" t="s">
        <v>65</v>
      </c>
      <c r="K205" s="37" t="s">
        <v>65</v>
      </c>
      <c r="L205" s="109" t="s">
        <v>65</v>
      </c>
      <c r="M205" s="37"/>
    </row>
    <row r="206" spans="2:13" ht="36" x14ac:dyDescent="0.2">
      <c r="B206" s="116" t="s">
        <v>3</v>
      </c>
      <c r="C206" s="117" t="s">
        <v>4</v>
      </c>
      <c r="D206" s="116" t="s">
        <v>5</v>
      </c>
      <c r="E206" s="116" t="s">
        <v>6</v>
      </c>
      <c r="F206" s="116" t="s">
        <v>7</v>
      </c>
      <c r="G206" s="116" t="s">
        <v>8</v>
      </c>
      <c r="H206" s="116" t="s">
        <v>9</v>
      </c>
      <c r="I206" s="116" t="s">
        <v>10</v>
      </c>
      <c r="J206" s="115" t="s">
        <v>50</v>
      </c>
      <c r="K206" s="118" t="s">
        <v>26</v>
      </c>
      <c r="L206" s="119" t="s">
        <v>53</v>
      </c>
      <c r="M206" s="121" t="s">
        <v>27</v>
      </c>
    </row>
    <row r="207" spans="2:13" ht="39" customHeight="1" x14ac:dyDescent="0.2">
      <c r="B207" s="65"/>
      <c r="C207" s="9"/>
      <c r="D207" s="7"/>
      <c r="E207" s="9"/>
      <c r="F207" s="11"/>
      <c r="G207" s="11"/>
      <c r="H207" s="10"/>
      <c r="I207" s="11"/>
      <c r="J207" s="112">
        <f t="shared" ref="J207:J225" si="10">F207-G207-((F207-G207)-((F207-G207)/(1+H207/100)))-I207</f>
        <v>0</v>
      </c>
      <c r="K207" s="176"/>
      <c r="L207" s="178"/>
      <c r="M207" s="173"/>
    </row>
    <row r="208" spans="2:13" ht="39" customHeight="1" x14ac:dyDescent="0.2">
      <c r="B208" s="65"/>
      <c r="C208" s="9"/>
      <c r="D208" s="7"/>
      <c r="E208" s="9"/>
      <c r="F208" s="11"/>
      <c r="G208" s="11"/>
      <c r="H208" s="10"/>
      <c r="I208" s="11"/>
      <c r="J208" s="112">
        <f t="shared" si="10"/>
        <v>0</v>
      </c>
      <c r="K208" s="176"/>
      <c r="L208" s="178"/>
      <c r="M208" s="173"/>
    </row>
    <row r="209" spans="2:13" ht="39" customHeight="1" x14ac:dyDescent="0.2">
      <c r="B209" s="65"/>
      <c r="C209" s="9"/>
      <c r="D209" s="7"/>
      <c r="E209" s="9"/>
      <c r="F209" s="11"/>
      <c r="G209" s="11"/>
      <c r="H209" s="10"/>
      <c r="I209" s="11"/>
      <c r="J209" s="112">
        <f t="shared" si="10"/>
        <v>0</v>
      </c>
      <c r="K209" s="176"/>
      <c r="L209" s="178"/>
      <c r="M209" s="173"/>
    </row>
    <row r="210" spans="2:13" ht="39" customHeight="1" x14ac:dyDescent="0.2">
      <c r="B210" s="65"/>
      <c r="C210" s="9"/>
      <c r="D210" s="7"/>
      <c r="E210" s="9"/>
      <c r="F210" s="11"/>
      <c r="G210" s="11"/>
      <c r="H210" s="10"/>
      <c r="I210" s="11"/>
      <c r="J210" s="112">
        <f t="shared" si="10"/>
        <v>0</v>
      </c>
      <c r="K210" s="176"/>
      <c r="L210" s="178"/>
      <c r="M210" s="173"/>
    </row>
    <row r="211" spans="2:13" ht="39" customHeight="1" x14ac:dyDescent="0.2">
      <c r="B211" s="65"/>
      <c r="C211" s="9"/>
      <c r="D211" s="7"/>
      <c r="E211" s="9"/>
      <c r="F211" s="11"/>
      <c r="G211" s="11"/>
      <c r="H211" s="10"/>
      <c r="I211" s="11"/>
      <c r="J211" s="112">
        <f t="shared" si="10"/>
        <v>0</v>
      </c>
      <c r="K211" s="176"/>
      <c r="L211" s="178"/>
      <c r="M211" s="173"/>
    </row>
    <row r="212" spans="2:13" ht="39" customHeight="1" x14ac:dyDescent="0.2">
      <c r="B212" s="65"/>
      <c r="C212" s="9"/>
      <c r="D212" s="7"/>
      <c r="E212" s="9"/>
      <c r="F212" s="11"/>
      <c r="G212" s="11"/>
      <c r="H212" s="10"/>
      <c r="I212" s="11"/>
      <c r="J212" s="112">
        <f t="shared" si="10"/>
        <v>0</v>
      </c>
      <c r="K212" s="176"/>
      <c r="L212" s="178"/>
      <c r="M212" s="173"/>
    </row>
    <row r="213" spans="2:13" ht="39" customHeight="1" x14ac:dyDescent="0.2">
      <c r="B213" s="65"/>
      <c r="C213" s="9"/>
      <c r="D213" s="7"/>
      <c r="E213" s="9"/>
      <c r="F213" s="11"/>
      <c r="G213" s="11"/>
      <c r="H213" s="10"/>
      <c r="I213" s="11"/>
      <c r="J213" s="112">
        <f t="shared" si="10"/>
        <v>0</v>
      </c>
      <c r="K213" s="176"/>
      <c r="L213" s="178"/>
      <c r="M213" s="173"/>
    </row>
    <row r="214" spans="2:13" ht="39" customHeight="1" x14ac:dyDescent="0.2">
      <c r="B214" s="65"/>
      <c r="C214" s="9"/>
      <c r="D214" s="7"/>
      <c r="E214" s="9"/>
      <c r="F214" s="11"/>
      <c r="G214" s="11"/>
      <c r="H214" s="10"/>
      <c r="I214" s="11"/>
      <c r="J214" s="112">
        <f t="shared" si="10"/>
        <v>0</v>
      </c>
      <c r="K214" s="176"/>
      <c r="L214" s="178"/>
      <c r="M214" s="173"/>
    </row>
    <row r="215" spans="2:13" ht="39" customHeight="1" x14ac:dyDescent="0.2">
      <c r="B215" s="65"/>
      <c r="C215" s="9"/>
      <c r="D215" s="7"/>
      <c r="E215" s="9"/>
      <c r="F215" s="11"/>
      <c r="G215" s="11"/>
      <c r="H215" s="10"/>
      <c r="I215" s="11"/>
      <c r="J215" s="112">
        <f t="shared" si="10"/>
        <v>0</v>
      </c>
      <c r="K215" s="176"/>
      <c r="L215" s="178"/>
      <c r="M215" s="173"/>
    </row>
    <row r="216" spans="2:13" ht="39" customHeight="1" x14ac:dyDescent="0.2">
      <c r="B216" s="65"/>
      <c r="C216" s="9"/>
      <c r="D216" s="7"/>
      <c r="E216" s="9"/>
      <c r="F216" s="11"/>
      <c r="G216" s="11"/>
      <c r="H216" s="10"/>
      <c r="I216" s="11"/>
      <c r="J216" s="112">
        <f t="shared" si="10"/>
        <v>0</v>
      </c>
      <c r="K216" s="176"/>
      <c r="L216" s="178"/>
      <c r="M216" s="173"/>
    </row>
    <row r="217" spans="2:13" ht="39" customHeight="1" x14ac:dyDescent="0.2">
      <c r="B217" s="65"/>
      <c r="C217" s="9"/>
      <c r="D217" s="7"/>
      <c r="E217" s="9"/>
      <c r="F217" s="11"/>
      <c r="G217" s="11"/>
      <c r="H217" s="10"/>
      <c r="I217" s="11"/>
      <c r="J217" s="112">
        <f t="shared" si="10"/>
        <v>0</v>
      </c>
      <c r="K217" s="176"/>
      <c r="L217" s="178"/>
      <c r="M217" s="173"/>
    </row>
    <row r="218" spans="2:13" ht="39" customHeight="1" x14ac:dyDescent="0.2">
      <c r="B218" s="65"/>
      <c r="C218" s="9"/>
      <c r="D218" s="7"/>
      <c r="E218" s="9"/>
      <c r="F218" s="11"/>
      <c r="G218" s="11"/>
      <c r="H218" s="10"/>
      <c r="I218" s="11"/>
      <c r="J218" s="112">
        <f t="shared" si="10"/>
        <v>0</v>
      </c>
      <c r="K218" s="176"/>
      <c r="L218" s="178"/>
      <c r="M218" s="173"/>
    </row>
    <row r="219" spans="2:13" ht="39" customHeight="1" x14ac:dyDescent="0.2">
      <c r="B219" s="65"/>
      <c r="C219" s="9"/>
      <c r="D219" s="7"/>
      <c r="E219" s="9"/>
      <c r="F219" s="11"/>
      <c r="G219" s="11"/>
      <c r="H219" s="10"/>
      <c r="I219" s="11"/>
      <c r="J219" s="112">
        <f t="shared" si="10"/>
        <v>0</v>
      </c>
      <c r="K219" s="176"/>
      <c r="L219" s="178"/>
      <c r="M219" s="173"/>
    </row>
    <row r="220" spans="2:13" ht="39" customHeight="1" x14ac:dyDescent="0.2">
      <c r="B220" s="65"/>
      <c r="C220" s="9"/>
      <c r="D220" s="7"/>
      <c r="E220" s="9"/>
      <c r="F220" s="11"/>
      <c r="G220" s="11"/>
      <c r="H220" s="10"/>
      <c r="I220" s="11"/>
      <c r="J220" s="112">
        <f t="shared" si="10"/>
        <v>0</v>
      </c>
      <c r="K220" s="176"/>
      <c r="L220" s="178"/>
      <c r="M220" s="173"/>
    </row>
    <row r="221" spans="2:13" ht="39" customHeight="1" x14ac:dyDescent="0.2">
      <c r="B221" s="65"/>
      <c r="C221" s="9"/>
      <c r="D221" s="7"/>
      <c r="E221" s="9"/>
      <c r="F221" s="11"/>
      <c r="G221" s="11"/>
      <c r="H221" s="10"/>
      <c r="I221" s="11"/>
      <c r="J221" s="112">
        <f t="shared" si="10"/>
        <v>0</v>
      </c>
      <c r="K221" s="176"/>
      <c r="L221" s="178"/>
      <c r="M221" s="173"/>
    </row>
    <row r="222" spans="2:13" ht="39" customHeight="1" x14ac:dyDescent="0.2">
      <c r="B222" s="65"/>
      <c r="C222" s="9"/>
      <c r="D222" s="7"/>
      <c r="E222" s="9"/>
      <c r="F222" s="11"/>
      <c r="G222" s="11"/>
      <c r="H222" s="10"/>
      <c r="I222" s="11"/>
      <c r="J222" s="112">
        <f t="shared" si="10"/>
        <v>0</v>
      </c>
      <c r="K222" s="176"/>
      <c r="L222" s="178"/>
      <c r="M222" s="173"/>
    </row>
    <row r="223" spans="2:13" ht="39" customHeight="1" x14ac:dyDescent="0.2">
      <c r="B223" s="65"/>
      <c r="C223" s="9"/>
      <c r="D223" s="7"/>
      <c r="E223" s="9"/>
      <c r="F223" s="11"/>
      <c r="G223" s="11"/>
      <c r="H223" s="10"/>
      <c r="I223" s="11"/>
      <c r="J223" s="112">
        <f t="shared" si="10"/>
        <v>0</v>
      </c>
      <c r="K223" s="176"/>
      <c r="L223" s="178"/>
      <c r="M223" s="173"/>
    </row>
    <row r="224" spans="2:13" ht="39" customHeight="1" x14ac:dyDescent="0.2">
      <c r="B224" s="65"/>
      <c r="C224" s="9"/>
      <c r="D224" s="7"/>
      <c r="E224" s="9"/>
      <c r="F224" s="11"/>
      <c r="G224" s="11"/>
      <c r="H224" s="10"/>
      <c r="I224" s="11"/>
      <c r="J224" s="112">
        <f t="shared" si="10"/>
        <v>0</v>
      </c>
      <c r="K224" s="176"/>
      <c r="L224" s="178"/>
      <c r="M224" s="173"/>
    </row>
    <row r="225" spans="2:13" ht="39" customHeight="1" thickBot="1" x14ac:dyDescent="0.25">
      <c r="B225" s="65"/>
      <c r="C225" s="9"/>
      <c r="D225" s="7"/>
      <c r="E225" s="93"/>
      <c r="F225" s="11"/>
      <c r="G225" s="11"/>
      <c r="H225" s="10"/>
      <c r="I225" s="11"/>
      <c r="J225" s="112">
        <f t="shared" si="10"/>
        <v>0</v>
      </c>
      <c r="K225" s="176"/>
      <c r="L225" s="178"/>
      <c r="M225" s="173"/>
    </row>
    <row r="226" spans="2:13" ht="39" customHeight="1" thickBot="1" x14ac:dyDescent="0.4">
      <c r="B226" s="43"/>
      <c r="C226" s="44"/>
      <c r="D226" s="45"/>
      <c r="E226" s="209" t="s">
        <v>38</v>
      </c>
      <c r="F226" s="210"/>
      <c r="G226" s="210"/>
      <c r="H226" s="210"/>
      <c r="I226" s="211"/>
      <c r="J226" s="113">
        <f>SUM(J207:J225)</f>
        <v>0</v>
      </c>
      <c r="K226" s="182">
        <f>SUM(K206:K225)</f>
        <v>0</v>
      </c>
      <c r="L226" s="182">
        <f>SUM(L206:L225)</f>
        <v>0</v>
      </c>
      <c r="M226" s="173"/>
    </row>
    <row r="227" spans="2:13" ht="39" customHeight="1" thickBot="1" x14ac:dyDescent="0.25">
      <c r="B227" s="56"/>
      <c r="C227" s="57"/>
      <c r="D227" s="58"/>
      <c r="E227" s="209" t="s">
        <v>34</v>
      </c>
      <c r="F227" s="210"/>
      <c r="G227" s="210"/>
      <c r="H227" s="210"/>
      <c r="I227" s="211"/>
      <c r="J227" s="114">
        <f>J194+J195</f>
        <v>0</v>
      </c>
      <c r="K227" s="183">
        <f>SUM(K194:K195)</f>
        <v>0</v>
      </c>
      <c r="L227" s="183">
        <f>L197</f>
        <v>0</v>
      </c>
      <c r="M227" s="173"/>
    </row>
    <row r="228" spans="2:13" ht="39" customHeight="1" thickBot="1" x14ac:dyDescent="0.4">
      <c r="B228" s="43"/>
      <c r="C228" s="44"/>
      <c r="D228" s="45"/>
      <c r="E228" s="198" t="s">
        <v>57</v>
      </c>
      <c r="F228" s="199"/>
      <c r="G228" s="199"/>
      <c r="H228" s="199"/>
      <c r="I228" s="200"/>
      <c r="J228" s="221" t="str">
        <f>$J$34</f>
        <v>100%</v>
      </c>
      <c r="K228" s="222"/>
      <c r="L228" s="222"/>
      <c r="M228" s="64"/>
    </row>
    <row r="229" spans="2:13" ht="39" customHeight="1" thickBot="1" x14ac:dyDescent="0.4">
      <c r="B229" s="43"/>
      <c r="C229" s="44"/>
      <c r="D229" s="164"/>
      <c r="E229" s="195" t="s">
        <v>37</v>
      </c>
      <c r="F229" s="196"/>
      <c r="G229" s="196"/>
      <c r="H229" s="196"/>
      <c r="I229" s="197"/>
      <c r="J229" s="94">
        <f>(J226+J227)*J228</f>
        <v>0</v>
      </c>
      <c r="K229" s="175">
        <f>(K226+K227)*J228</f>
        <v>0</v>
      </c>
      <c r="L229" s="175">
        <f>(L226+L227)*J228</f>
        <v>0</v>
      </c>
      <c r="M229" s="173"/>
    </row>
    <row r="230" spans="2:13" ht="21" thickBot="1" x14ac:dyDescent="0.25">
      <c r="B230" s="48" t="s">
        <v>23</v>
      </c>
      <c r="C230" s="46"/>
      <c r="D230" s="46"/>
      <c r="E230" s="142"/>
      <c r="F230" s="142"/>
      <c r="G230" s="142"/>
      <c r="H230" s="142"/>
      <c r="I230" s="142"/>
      <c r="J230" s="142"/>
      <c r="K230" s="46"/>
      <c r="L230" s="3"/>
      <c r="M230" s="42"/>
    </row>
    <row r="231" spans="2:13" ht="39" customHeight="1" thickBot="1" x14ac:dyDescent="0.25">
      <c r="B231" s="163" t="str">
        <f>$B$5</f>
        <v>Teilvorhaben 1:</v>
      </c>
      <c r="C231" s="49"/>
      <c r="D231" s="212">
        <f>$D$5</f>
        <v>0</v>
      </c>
      <c r="E231" s="213"/>
      <c r="F231" s="213"/>
      <c r="G231" s="213"/>
      <c r="H231" s="213"/>
      <c r="I231" s="213"/>
      <c r="J231" s="213"/>
      <c r="K231" s="214"/>
      <c r="M231" s="164"/>
    </row>
    <row r="232" spans="2:13" ht="39" customHeight="1" x14ac:dyDescent="0.3">
      <c r="B232" s="95"/>
      <c r="D232" s="95" t="s">
        <v>31</v>
      </c>
      <c r="E232" s="144"/>
      <c r="F232" s="144"/>
      <c r="G232" s="144"/>
      <c r="H232" s="144"/>
      <c r="I232" s="144"/>
      <c r="J232" s="144"/>
      <c r="K232" s="51"/>
      <c r="M232" s="164"/>
    </row>
    <row r="233" spans="2:13" ht="39" customHeight="1" thickBot="1" x14ac:dyDescent="0.3">
      <c r="B233" s="22"/>
      <c r="C233" s="23"/>
      <c r="D233" s="22"/>
      <c r="E233" s="164"/>
      <c r="F233" s="164"/>
      <c r="G233" s="164"/>
      <c r="H233" s="164"/>
      <c r="I233" s="164"/>
      <c r="J233" s="164"/>
      <c r="K233" s="51"/>
      <c r="M233" s="164"/>
    </row>
    <row r="234" spans="2:13" ht="39" customHeight="1" thickBot="1" x14ac:dyDescent="0.25">
      <c r="B234" s="125" t="s">
        <v>0</v>
      </c>
      <c r="C234" s="52"/>
      <c r="D234" s="167">
        <f>Start!$C$12</f>
        <v>0</v>
      </c>
      <c r="E234" s="164"/>
      <c r="F234" s="25" t="s">
        <v>55</v>
      </c>
      <c r="G234" s="206">
        <f>Start!$C$22</f>
        <v>0</v>
      </c>
      <c r="H234" s="207"/>
      <c r="I234" s="53"/>
      <c r="J234" s="53"/>
      <c r="K234" s="54"/>
      <c r="M234" s="164"/>
    </row>
    <row r="235" spans="2:13" x14ac:dyDescent="0.2">
      <c r="B235" s="126"/>
      <c r="C235" s="27"/>
      <c r="D235" s="28"/>
      <c r="E235" s="28"/>
      <c r="F235" s="28"/>
      <c r="G235" s="28"/>
      <c r="H235" s="28"/>
      <c r="I235" s="55"/>
      <c r="J235" s="55"/>
      <c r="K235" s="55"/>
      <c r="M235" s="164"/>
    </row>
    <row r="236" spans="2:13" ht="108" x14ac:dyDescent="0.2">
      <c r="B236" s="29" t="str">
        <f>$B$10</f>
        <v>lfd.
Nr.</v>
      </c>
      <c r="C236" s="30" t="str">
        <f>$C$10</f>
        <v>Rechnungsdatum</v>
      </c>
      <c r="D236" s="29" t="str">
        <f>$D$10</f>
        <v>Rechnungssteller</v>
      </c>
      <c r="E236" s="29" t="str">
        <f>$E$10</f>
        <v>Zahlungsdatum</v>
      </c>
      <c r="F236" s="29" t="str">
        <f>$F$10</f>
        <v>bezahlter Rechnungsbetrag
(brutto)</v>
      </c>
      <c r="G236" s="29" t="str">
        <f>$G$10</f>
        <v>in Rechnung
nicht genutzter ausgewiesener Betrag für Skonti, Rabatte
(brutto)</v>
      </c>
      <c r="H236" s="29" t="s">
        <v>29</v>
      </c>
      <c r="I236" s="29" t="s">
        <v>30</v>
      </c>
      <c r="J236" s="29" t="str">
        <f>$J$10</f>
        <v>beantragte zuwendungsfähige 
Ausgaben netto vor Kostenschlüssel</v>
      </c>
      <c r="K236" s="108" t="s">
        <v>42</v>
      </c>
      <c r="L236" s="108" t="s">
        <v>43</v>
      </c>
      <c r="M236" s="31" t="s">
        <v>41</v>
      </c>
    </row>
    <row r="237" spans="2:13" ht="18" x14ac:dyDescent="0.25">
      <c r="B237" s="33"/>
      <c r="C237" s="34"/>
      <c r="D237" s="35"/>
      <c r="E237" s="35"/>
      <c r="F237" s="36" t="s">
        <v>65</v>
      </c>
      <c r="G237" s="36" t="s">
        <v>65</v>
      </c>
      <c r="H237" s="36" t="s">
        <v>28</v>
      </c>
      <c r="I237" s="36" t="s">
        <v>65</v>
      </c>
      <c r="J237" s="36" t="s">
        <v>65</v>
      </c>
      <c r="K237" s="37" t="s">
        <v>65</v>
      </c>
      <c r="L237" s="109" t="s">
        <v>65</v>
      </c>
      <c r="M237" s="37"/>
    </row>
    <row r="238" spans="2:13" ht="36" x14ac:dyDescent="0.2">
      <c r="B238" s="116" t="s">
        <v>3</v>
      </c>
      <c r="C238" s="117" t="s">
        <v>4</v>
      </c>
      <c r="D238" s="116" t="s">
        <v>5</v>
      </c>
      <c r="E238" s="116" t="s">
        <v>6</v>
      </c>
      <c r="F238" s="116" t="s">
        <v>7</v>
      </c>
      <c r="G238" s="116" t="s">
        <v>8</v>
      </c>
      <c r="H238" s="116" t="s">
        <v>9</v>
      </c>
      <c r="I238" s="116" t="s">
        <v>10</v>
      </c>
      <c r="J238" s="115" t="s">
        <v>50</v>
      </c>
      <c r="K238" s="118" t="s">
        <v>26</v>
      </c>
      <c r="L238" s="119" t="s">
        <v>53</v>
      </c>
      <c r="M238" s="121" t="s">
        <v>27</v>
      </c>
    </row>
    <row r="239" spans="2:13" ht="39.75" customHeight="1" x14ac:dyDescent="0.2">
      <c r="B239" s="65"/>
      <c r="C239" s="9"/>
      <c r="D239" s="7"/>
      <c r="E239" s="9"/>
      <c r="F239" s="11"/>
      <c r="G239" s="11"/>
      <c r="H239" s="10"/>
      <c r="I239" s="11"/>
      <c r="J239" s="112">
        <f t="shared" ref="J239:J257" si="11">F239-G239-((F239-G239)-((F239-G239)/(1+H239/100)))-I239</f>
        <v>0</v>
      </c>
      <c r="K239" s="176"/>
      <c r="L239" s="178"/>
      <c r="M239" s="173"/>
    </row>
    <row r="240" spans="2:13" ht="39.75" customHeight="1" x14ac:dyDescent="0.2">
      <c r="B240" s="65"/>
      <c r="C240" s="9"/>
      <c r="D240" s="7"/>
      <c r="E240" s="9"/>
      <c r="F240" s="11"/>
      <c r="G240" s="11"/>
      <c r="H240" s="10"/>
      <c r="I240" s="11"/>
      <c r="J240" s="112">
        <f t="shared" si="11"/>
        <v>0</v>
      </c>
      <c r="K240" s="176"/>
      <c r="L240" s="178"/>
      <c r="M240" s="173"/>
    </row>
    <row r="241" spans="2:13" ht="39.75" customHeight="1" x14ac:dyDescent="0.2">
      <c r="B241" s="65"/>
      <c r="C241" s="9"/>
      <c r="D241" s="7"/>
      <c r="E241" s="9"/>
      <c r="F241" s="11"/>
      <c r="G241" s="11"/>
      <c r="H241" s="10"/>
      <c r="I241" s="11"/>
      <c r="J241" s="112">
        <f t="shared" si="11"/>
        <v>0</v>
      </c>
      <c r="K241" s="176"/>
      <c r="L241" s="178"/>
      <c r="M241" s="173"/>
    </row>
    <row r="242" spans="2:13" ht="39.75" customHeight="1" x14ac:dyDescent="0.2">
      <c r="B242" s="65"/>
      <c r="C242" s="9"/>
      <c r="D242" s="7"/>
      <c r="E242" s="9"/>
      <c r="F242" s="11"/>
      <c r="G242" s="11"/>
      <c r="H242" s="10"/>
      <c r="I242" s="11"/>
      <c r="J242" s="112">
        <f t="shared" si="11"/>
        <v>0</v>
      </c>
      <c r="K242" s="176"/>
      <c r="L242" s="178"/>
      <c r="M242" s="173"/>
    </row>
    <row r="243" spans="2:13" ht="39.75" customHeight="1" x14ac:dyDescent="0.2">
      <c r="B243" s="65"/>
      <c r="C243" s="9"/>
      <c r="D243" s="7"/>
      <c r="E243" s="9"/>
      <c r="F243" s="11"/>
      <c r="G243" s="11"/>
      <c r="H243" s="10"/>
      <c r="I243" s="11"/>
      <c r="J243" s="112">
        <f t="shared" si="11"/>
        <v>0</v>
      </c>
      <c r="K243" s="176"/>
      <c r="L243" s="178"/>
      <c r="M243" s="173"/>
    </row>
    <row r="244" spans="2:13" ht="39.75" customHeight="1" x14ac:dyDescent="0.2">
      <c r="B244" s="65"/>
      <c r="C244" s="9"/>
      <c r="D244" s="7"/>
      <c r="E244" s="9"/>
      <c r="F244" s="11"/>
      <c r="G244" s="11"/>
      <c r="H244" s="10"/>
      <c r="I244" s="11"/>
      <c r="J244" s="112">
        <f t="shared" si="11"/>
        <v>0</v>
      </c>
      <c r="K244" s="176"/>
      <c r="L244" s="178"/>
      <c r="M244" s="173"/>
    </row>
    <row r="245" spans="2:13" ht="39.75" customHeight="1" x14ac:dyDescent="0.2">
      <c r="B245" s="65"/>
      <c r="C245" s="9"/>
      <c r="D245" s="7"/>
      <c r="E245" s="9"/>
      <c r="F245" s="11"/>
      <c r="G245" s="11"/>
      <c r="H245" s="10"/>
      <c r="I245" s="11"/>
      <c r="J245" s="112">
        <f t="shared" si="11"/>
        <v>0</v>
      </c>
      <c r="K245" s="176"/>
      <c r="L245" s="178"/>
      <c r="M245" s="173"/>
    </row>
    <row r="246" spans="2:13" ht="39.75" customHeight="1" x14ac:dyDescent="0.2">
      <c r="B246" s="65"/>
      <c r="C246" s="9"/>
      <c r="D246" s="7"/>
      <c r="E246" s="9"/>
      <c r="F246" s="11"/>
      <c r="G246" s="11"/>
      <c r="H246" s="10"/>
      <c r="I246" s="11"/>
      <c r="J246" s="112">
        <f t="shared" si="11"/>
        <v>0</v>
      </c>
      <c r="K246" s="176"/>
      <c r="L246" s="178"/>
      <c r="M246" s="173"/>
    </row>
    <row r="247" spans="2:13" ht="39.75" customHeight="1" x14ac:dyDescent="0.2">
      <c r="B247" s="65"/>
      <c r="C247" s="9"/>
      <c r="D247" s="7"/>
      <c r="E247" s="9"/>
      <c r="F247" s="11"/>
      <c r="G247" s="11"/>
      <c r="H247" s="10"/>
      <c r="I247" s="11"/>
      <c r="J247" s="112">
        <f t="shared" si="11"/>
        <v>0</v>
      </c>
      <c r="K247" s="176"/>
      <c r="L247" s="178"/>
      <c r="M247" s="173"/>
    </row>
    <row r="248" spans="2:13" ht="39.75" customHeight="1" x14ac:dyDescent="0.2">
      <c r="B248" s="65"/>
      <c r="C248" s="9"/>
      <c r="D248" s="7"/>
      <c r="E248" s="9"/>
      <c r="F248" s="11"/>
      <c r="G248" s="11"/>
      <c r="H248" s="10"/>
      <c r="I248" s="11"/>
      <c r="J248" s="112">
        <f t="shared" si="11"/>
        <v>0</v>
      </c>
      <c r="K248" s="176"/>
      <c r="L248" s="178"/>
      <c r="M248" s="173"/>
    </row>
    <row r="249" spans="2:13" ht="39.75" customHeight="1" x14ac:dyDescent="0.2">
      <c r="B249" s="65"/>
      <c r="C249" s="9"/>
      <c r="D249" s="7"/>
      <c r="E249" s="9"/>
      <c r="F249" s="11"/>
      <c r="G249" s="11"/>
      <c r="H249" s="10"/>
      <c r="I249" s="11"/>
      <c r="J249" s="112">
        <f t="shared" si="11"/>
        <v>0</v>
      </c>
      <c r="K249" s="176"/>
      <c r="L249" s="178"/>
      <c r="M249" s="173"/>
    </row>
    <row r="250" spans="2:13" ht="39.75" customHeight="1" x14ac:dyDescent="0.2">
      <c r="B250" s="65"/>
      <c r="C250" s="9"/>
      <c r="D250" s="7"/>
      <c r="E250" s="9"/>
      <c r="F250" s="11"/>
      <c r="G250" s="11"/>
      <c r="H250" s="10"/>
      <c r="I250" s="11"/>
      <c r="J250" s="112">
        <f t="shared" si="11"/>
        <v>0</v>
      </c>
      <c r="K250" s="176"/>
      <c r="L250" s="178"/>
      <c r="M250" s="173"/>
    </row>
    <row r="251" spans="2:13" ht="39.75" customHeight="1" x14ac:dyDescent="0.2">
      <c r="B251" s="65"/>
      <c r="C251" s="9"/>
      <c r="D251" s="7"/>
      <c r="E251" s="9"/>
      <c r="F251" s="11"/>
      <c r="G251" s="11"/>
      <c r="H251" s="10"/>
      <c r="I251" s="11"/>
      <c r="J251" s="112">
        <f t="shared" si="11"/>
        <v>0</v>
      </c>
      <c r="K251" s="176"/>
      <c r="L251" s="178"/>
      <c r="M251" s="173"/>
    </row>
    <row r="252" spans="2:13" ht="39.75" customHeight="1" x14ac:dyDescent="0.2">
      <c r="B252" s="65"/>
      <c r="C252" s="9"/>
      <c r="D252" s="7"/>
      <c r="E252" s="9"/>
      <c r="F252" s="11"/>
      <c r="G252" s="11"/>
      <c r="H252" s="10"/>
      <c r="I252" s="11"/>
      <c r="J252" s="112">
        <f t="shared" si="11"/>
        <v>0</v>
      </c>
      <c r="K252" s="176"/>
      <c r="L252" s="178"/>
      <c r="M252" s="173"/>
    </row>
    <row r="253" spans="2:13" ht="39.75" customHeight="1" x14ac:dyDescent="0.2">
      <c r="B253" s="65"/>
      <c r="C253" s="9"/>
      <c r="D253" s="7"/>
      <c r="E253" s="9"/>
      <c r="F253" s="11"/>
      <c r="G253" s="11"/>
      <c r="H253" s="10"/>
      <c r="I253" s="11"/>
      <c r="J253" s="112">
        <f t="shared" si="11"/>
        <v>0</v>
      </c>
      <c r="K253" s="176"/>
      <c r="L253" s="178"/>
      <c r="M253" s="173"/>
    </row>
    <row r="254" spans="2:13" ht="39.75" customHeight="1" x14ac:dyDescent="0.2">
      <c r="B254" s="65"/>
      <c r="C254" s="9"/>
      <c r="D254" s="7"/>
      <c r="E254" s="9"/>
      <c r="F254" s="11"/>
      <c r="G254" s="11"/>
      <c r="H254" s="10"/>
      <c r="I254" s="11"/>
      <c r="J254" s="112">
        <f t="shared" si="11"/>
        <v>0</v>
      </c>
      <c r="K254" s="176"/>
      <c r="L254" s="178"/>
      <c r="M254" s="173"/>
    </row>
    <row r="255" spans="2:13" ht="39.75" customHeight="1" x14ac:dyDescent="0.2">
      <c r="B255" s="65"/>
      <c r="C255" s="9"/>
      <c r="D255" s="7"/>
      <c r="E255" s="9"/>
      <c r="F255" s="11"/>
      <c r="G255" s="11"/>
      <c r="H255" s="10"/>
      <c r="I255" s="11"/>
      <c r="J255" s="112">
        <f t="shared" si="11"/>
        <v>0</v>
      </c>
      <c r="K255" s="176"/>
      <c r="L255" s="178"/>
      <c r="M255" s="173"/>
    </row>
    <row r="256" spans="2:13" ht="39.75" customHeight="1" x14ac:dyDescent="0.2">
      <c r="B256" s="65"/>
      <c r="C256" s="9"/>
      <c r="D256" s="7"/>
      <c r="E256" s="9"/>
      <c r="F256" s="11"/>
      <c r="G256" s="11"/>
      <c r="H256" s="10"/>
      <c r="I256" s="11"/>
      <c r="J256" s="112">
        <f t="shared" si="11"/>
        <v>0</v>
      </c>
      <c r="K256" s="176"/>
      <c r="L256" s="178"/>
      <c r="M256" s="173"/>
    </row>
    <row r="257" spans="2:13" ht="39.75" customHeight="1" thickBot="1" x14ac:dyDescent="0.25">
      <c r="B257" s="65"/>
      <c r="C257" s="9"/>
      <c r="D257" s="7"/>
      <c r="E257" s="93"/>
      <c r="F257" s="11"/>
      <c r="G257" s="11"/>
      <c r="H257" s="10"/>
      <c r="I257" s="11"/>
      <c r="J257" s="112">
        <f t="shared" si="11"/>
        <v>0</v>
      </c>
      <c r="K257" s="176"/>
      <c r="L257" s="178"/>
      <c r="M257" s="173"/>
    </row>
    <row r="258" spans="2:13" ht="39.75" customHeight="1" thickBot="1" x14ac:dyDescent="0.4">
      <c r="B258" s="43"/>
      <c r="C258" s="44"/>
      <c r="D258" s="45"/>
      <c r="E258" s="209" t="s">
        <v>38</v>
      </c>
      <c r="F258" s="210"/>
      <c r="G258" s="210"/>
      <c r="H258" s="210"/>
      <c r="I258" s="211"/>
      <c r="J258" s="113">
        <f>SUM(J239:J257)</f>
        <v>0</v>
      </c>
      <c r="K258" s="182">
        <f>SUM(K238:K257)</f>
        <v>0</v>
      </c>
      <c r="L258" s="182">
        <f>SUM(L238:L257)</f>
        <v>0</v>
      </c>
      <c r="M258" s="173"/>
    </row>
    <row r="259" spans="2:13" ht="39.75" customHeight="1" thickBot="1" x14ac:dyDescent="0.25">
      <c r="B259" s="56"/>
      <c r="C259" s="57"/>
      <c r="D259" s="58"/>
      <c r="E259" s="209" t="s">
        <v>34</v>
      </c>
      <c r="F259" s="210"/>
      <c r="G259" s="210"/>
      <c r="H259" s="210"/>
      <c r="I259" s="211"/>
      <c r="J259" s="114">
        <f>J226+J227</f>
        <v>0</v>
      </c>
      <c r="K259" s="183">
        <f>SUM(K226:K227)</f>
        <v>0</v>
      </c>
      <c r="L259" s="183">
        <f>L229</f>
        <v>0</v>
      </c>
      <c r="M259" s="173"/>
    </row>
    <row r="260" spans="2:13" ht="39.75" customHeight="1" thickBot="1" x14ac:dyDescent="0.4">
      <c r="B260" s="43"/>
      <c r="C260" s="44"/>
      <c r="D260" s="45"/>
      <c r="E260" s="198" t="s">
        <v>57</v>
      </c>
      <c r="F260" s="199"/>
      <c r="G260" s="199"/>
      <c r="H260" s="199"/>
      <c r="I260" s="200"/>
      <c r="J260" s="221" t="str">
        <f>$J$34</f>
        <v>100%</v>
      </c>
      <c r="K260" s="222"/>
      <c r="L260" s="222"/>
      <c r="M260" s="64"/>
    </row>
    <row r="261" spans="2:13" ht="39.75" customHeight="1" thickBot="1" x14ac:dyDescent="0.4">
      <c r="B261" s="43"/>
      <c r="C261" s="44"/>
      <c r="D261" s="164"/>
      <c r="E261" s="195" t="s">
        <v>37</v>
      </c>
      <c r="F261" s="196"/>
      <c r="G261" s="196"/>
      <c r="H261" s="196"/>
      <c r="I261" s="197"/>
      <c r="J261" s="94">
        <f>(J258+J259)*J260</f>
        <v>0</v>
      </c>
      <c r="K261" s="175">
        <f>(K258+K259)*J260</f>
        <v>0</v>
      </c>
      <c r="L261" s="175">
        <f>(L258+L259)*J260</f>
        <v>0</v>
      </c>
      <c r="M261" s="173"/>
    </row>
  </sheetData>
  <sheetProtection password="85A8" sheet="1" objects="1" scenarios="1" selectLockedCells="1"/>
  <protectedRanges>
    <protectedRange password="C1D2" sqref="K143:M161 K175:M193 K207:M225 K239:M257 K13:M32 K45:M64 K78:M97 K111:M129" name="Bereich1"/>
  </protectedRanges>
  <mergeCells count="61">
    <mergeCell ref="E261:I261"/>
    <mergeCell ref="D231:K231"/>
    <mergeCell ref="G234:H234"/>
    <mergeCell ref="E258:I258"/>
    <mergeCell ref="E259:I259"/>
    <mergeCell ref="E260:I260"/>
    <mergeCell ref="J260:L260"/>
    <mergeCell ref="E226:I226"/>
    <mergeCell ref="E227:I227"/>
    <mergeCell ref="E228:I228"/>
    <mergeCell ref="J228:L228"/>
    <mergeCell ref="E229:I229"/>
    <mergeCell ref="E196:I196"/>
    <mergeCell ref="J196:L196"/>
    <mergeCell ref="E197:I197"/>
    <mergeCell ref="D199:K199"/>
    <mergeCell ref="G202:H202"/>
    <mergeCell ref="E165:I165"/>
    <mergeCell ref="D167:K167"/>
    <mergeCell ref="G170:H170"/>
    <mergeCell ref="E194:I194"/>
    <mergeCell ref="E195:I195"/>
    <mergeCell ref="D135:K135"/>
    <mergeCell ref="G138:H138"/>
    <mergeCell ref="E162:I162"/>
    <mergeCell ref="E163:I163"/>
    <mergeCell ref="E164:I164"/>
    <mergeCell ref="J164:L164"/>
    <mergeCell ref="E132:I132"/>
    <mergeCell ref="E133:I133"/>
    <mergeCell ref="J132:L132"/>
    <mergeCell ref="G73:H73"/>
    <mergeCell ref="G106:H106"/>
    <mergeCell ref="J100:L100"/>
    <mergeCell ref="E100:I100"/>
    <mergeCell ref="D103:K103"/>
    <mergeCell ref="E131:I131"/>
    <mergeCell ref="B37:C37"/>
    <mergeCell ref="E33:I33"/>
    <mergeCell ref="E98:I98"/>
    <mergeCell ref="E99:I99"/>
    <mergeCell ref="E130:I130"/>
    <mergeCell ref="D37:J37"/>
    <mergeCell ref="G40:H40"/>
    <mergeCell ref="J34:L34"/>
    <mergeCell ref="E65:I65"/>
    <mergeCell ref="E66:I66"/>
    <mergeCell ref="E101:I101"/>
    <mergeCell ref="E67:I67"/>
    <mergeCell ref="E68:I68"/>
    <mergeCell ref="D70:J70"/>
    <mergeCell ref="J67:L67"/>
    <mergeCell ref="G3:L3"/>
    <mergeCell ref="E3:F3"/>
    <mergeCell ref="B5:C5"/>
    <mergeCell ref="K6:K7"/>
    <mergeCell ref="E35:I35"/>
    <mergeCell ref="E34:I34"/>
    <mergeCell ref="I8:J8"/>
    <mergeCell ref="D5:J5"/>
    <mergeCell ref="G8:H8"/>
  </mergeCells>
  <dataValidations count="1">
    <dataValidation type="date" allowBlank="1" showInputMessage="1" showErrorMessage="1" errorTitle="Eingabe von einem Datum erwartet" error="Bitte geben Sie hier ein Datum_x000a_nach dem Schema tt.mm.jjjj ein." sqref="C13:C32 C45:C64 C66 C78:C97 C99 C131 C111:C129 C163 C143:C161 C195 C175:C193 C227 C207:C225 C259 C239:C257">
      <formula1>36526</formula1>
      <formula2>55153</formula2>
    </dataValidation>
  </dataValidations>
  <pageMargins left="0.19685039370078741" right="0" top="0.39370078740157483" bottom="0.19685039370078741" header="0.31496062992125984" footer="0"/>
  <pageSetup paperSize="9" scale="40" orientation="landscape" r:id="rId1"/>
  <headerFooter alignWithMargins="0">
    <oddHeader xml:space="preserve">&amp;R
&amp;"Arial,Standard"&amp;16Seite &amp;P von &amp;N </oddHeader>
  </headerFooter>
  <rowBreaks count="3" manualBreakCount="3">
    <brk id="35" min="1" max="12" man="1"/>
    <brk id="68" min="1" max="12" man="1"/>
    <brk id="101" min="1" max="12" man="1"/>
  </rowBreaks>
  <ignoredErrors>
    <ignoredError sqref="B12:D12 B7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R134"/>
  <sheetViews>
    <sheetView showGridLines="0" showRuler="0" view="pageLayout" zoomScale="55" zoomScaleNormal="55" zoomScalePageLayoutView="55" workbookViewId="0">
      <selection activeCell="M13" sqref="M13"/>
    </sheetView>
  </sheetViews>
  <sheetFormatPr baseColWidth="10" defaultColWidth="6.28515625" defaultRowHeight="14.25" x14ac:dyDescent="0.2"/>
  <cols>
    <col min="1" max="1" width="6.28515625" style="165"/>
    <col min="2" max="2" width="10.7109375" style="140" customWidth="1"/>
    <col min="3" max="3" width="24.42578125" style="13" bestFit="1" customWidth="1"/>
    <col min="4" max="4" width="60.7109375" style="140" customWidth="1"/>
    <col min="5" max="5" width="22.28515625" style="140" customWidth="1"/>
    <col min="6" max="7" width="25.7109375" style="140" customWidth="1"/>
    <col min="8" max="8" width="15.85546875" style="140" customWidth="1"/>
    <col min="9" max="10" width="25.7109375" style="140" customWidth="1"/>
    <col min="11" max="11" width="23.42578125" style="140" customWidth="1"/>
    <col min="12" max="12" width="22.42578125" style="2" customWidth="1"/>
    <col min="13" max="13" width="65.28515625" style="140" customWidth="1"/>
    <col min="14" max="17" width="6.28515625" style="140"/>
    <col min="18" max="18" width="11.85546875" style="140" bestFit="1" customWidth="1"/>
    <col min="19" max="16384" width="6.28515625" style="140"/>
  </cols>
  <sheetData>
    <row r="1" spans="2:18" s="165" customFormat="1" ht="25.5" customHeight="1" x14ac:dyDescent="0.2">
      <c r="C1" s="13"/>
      <c r="L1" s="2"/>
    </row>
    <row r="2" spans="2:18" ht="30" x14ac:dyDescent="0.4">
      <c r="B2" s="12" t="s">
        <v>48</v>
      </c>
    </row>
    <row r="3" spans="2:18" ht="28.5" customHeight="1" x14ac:dyDescent="0.4">
      <c r="B3" s="14" t="s">
        <v>19</v>
      </c>
      <c r="E3" s="111" t="str">
        <f>IF(Start!$G$5="","",Start!$G$5)</f>
        <v/>
      </c>
      <c r="F3" s="191">
        <f>Start!$C$25</f>
        <v>0</v>
      </c>
      <c r="G3" s="191"/>
      <c r="H3" s="191"/>
      <c r="I3" s="191"/>
      <c r="J3" s="191"/>
      <c r="K3" s="191"/>
    </row>
    <row r="4" spans="2:18" ht="20.25" customHeight="1" thickBot="1" x14ac:dyDescent="0.35">
      <c r="B4" s="15"/>
      <c r="D4" s="16"/>
      <c r="E4" s="17"/>
      <c r="F4" s="17"/>
      <c r="G4" s="17"/>
      <c r="H4" s="17"/>
    </row>
    <row r="5" spans="2:18" ht="42" customHeight="1" thickBot="1" x14ac:dyDescent="0.25">
      <c r="B5" s="193" t="s">
        <v>39</v>
      </c>
      <c r="C5" s="193"/>
      <c r="D5" s="203"/>
      <c r="E5" s="204"/>
      <c r="F5" s="204"/>
      <c r="G5" s="204"/>
      <c r="H5" s="204"/>
      <c r="I5" s="204"/>
      <c r="J5" s="205"/>
      <c r="K5" s="19"/>
    </row>
    <row r="6" spans="2:18" ht="35.1" customHeight="1" x14ac:dyDescent="0.3">
      <c r="C6" s="18"/>
      <c r="D6" s="143" t="s">
        <v>31</v>
      </c>
      <c r="E6" s="20"/>
      <c r="F6" s="21"/>
      <c r="G6" s="21"/>
      <c r="I6" s="99"/>
      <c r="J6" s="139"/>
      <c r="K6" s="194"/>
    </row>
    <row r="7" spans="2:18" ht="35.1" customHeight="1" thickBot="1" x14ac:dyDescent="0.5">
      <c r="B7" s="22"/>
      <c r="C7" s="23"/>
      <c r="D7" s="22"/>
      <c r="H7" s="106"/>
      <c r="I7" s="107"/>
      <c r="J7" s="139"/>
      <c r="K7" s="194"/>
      <c r="R7" s="100"/>
    </row>
    <row r="8" spans="2:18" s="26" customFormat="1" ht="35.1" customHeight="1" thickBot="1" x14ac:dyDescent="0.3">
      <c r="B8" s="124" t="s">
        <v>0</v>
      </c>
      <c r="C8" s="24"/>
      <c r="D8" s="167">
        <f>Start!$C$12</f>
        <v>0</v>
      </c>
      <c r="F8" s="25" t="s">
        <v>55</v>
      </c>
      <c r="G8" s="206">
        <f>Start!$C$22</f>
        <v>0</v>
      </c>
      <c r="H8" s="207"/>
      <c r="I8" s="201" t="s">
        <v>57</v>
      </c>
      <c r="J8" s="202"/>
      <c r="K8" s="138"/>
      <c r="L8" s="6"/>
      <c r="R8" s="101"/>
    </row>
    <row r="9" spans="2:18" x14ac:dyDescent="0.2">
      <c r="B9" s="126"/>
      <c r="C9" s="27"/>
      <c r="D9" s="28"/>
      <c r="E9" s="28"/>
      <c r="F9" s="28"/>
      <c r="G9" s="28"/>
      <c r="H9" s="28"/>
      <c r="I9" s="28"/>
      <c r="J9" s="28"/>
      <c r="K9" s="28"/>
    </row>
    <row r="10" spans="2:18" s="32" customFormat="1" ht="130.5" customHeight="1" x14ac:dyDescent="0.25">
      <c r="B10" s="29" t="s">
        <v>22</v>
      </c>
      <c r="C10" s="30" t="s">
        <v>24</v>
      </c>
      <c r="D10" s="29" t="s">
        <v>1</v>
      </c>
      <c r="E10" s="29" t="s">
        <v>25</v>
      </c>
      <c r="F10" s="29" t="s">
        <v>2</v>
      </c>
      <c r="G10" s="29" t="s">
        <v>21</v>
      </c>
      <c r="H10" s="29" t="s">
        <v>29</v>
      </c>
      <c r="I10" s="29" t="s">
        <v>30</v>
      </c>
      <c r="J10" s="29" t="s">
        <v>56</v>
      </c>
      <c r="K10" s="108" t="s">
        <v>42</v>
      </c>
      <c r="L10" s="108" t="s">
        <v>43</v>
      </c>
      <c r="M10" s="31" t="s">
        <v>41</v>
      </c>
    </row>
    <row r="11" spans="2:18" s="38" customFormat="1" ht="18" x14ac:dyDescent="0.25">
      <c r="B11" s="33"/>
      <c r="C11" s="34"/>
      <c r="D11" s="35"/>
      <c r="E11" s="35"/>
      <c r="F11" s="36" t="s">
        <v>65</v>
      </c>
      <c r="G11" s="36" t="s">
        <v>65</v>
      </c>
      <c r="H11" s="36" t="s">
        <v>28</v>
      </c>
      <c r="I11" s="36" t="s">
        <v>65</v>
      </c>
      <c r="J11" s="36" t="s">
        <v>65</v>
      </c>
      <c r="K11" s="109" t="s">
        <v>65</v>
      </c>
      <c r="L11" s="109" t="s">
        <v>65</v>
      </c>
      <c r="M11" s="37"/>
    </row>
    <row r="12" spans="2:18" s="120" customFormat="1" ht="36" x14ac:dyDescent="0.25">
      <c r="B12" s="116" t="s">
        <v>3</v>
      </c>
      <c r="C12" s="117" t="s">
        <v>4</v>
      </c>
      <c r="D12" s="116" t="s">
        <v>5</v>
      </c>
      <c r="E12" s="116" t="s">
        <v>6</v>
      </c>
      <c r="F12" s="116" t="s">
        <v>7</v>
      </c>
      <c r="G12" s="116" t="s">
        <v>8</v>
      </c>
      <c r="H12" s="116" t="s">
        <v>9</v>
      </c>
      <c r="I12" s="116" t="s">
        <v>10</v>
      </c>
      <c r="J12" s="115" t="s">
        <v>50</v>
      </c>
      <c r="K12" s="118" t="s">
        <v>26</v>
      </c>
      <c r="L12" s="119" t="s">
        <v>53</v>
      </c>
      <c r="M12" s="121" t="s">
        <v>27</v>
      </c>
    </row>
    <row r="13" spans="2:18" s="42" customFormat="1" ht="39.950000000000003" customHeight="1" x14ac:dyDescent="0.25">
      <c r="B13" s="65"/>
      <c r="C13" s="9"/>
      <c r="D13" s="7"/>
      <c r="E13" s="9"/>
      <c r="F13" s="11"/>
      <c r="G13" s="11"/>
      <c r="H13" s="10"/>
      <c r="I13" s="11"/>
      <c r="J13" s="112">
        <f>F13-G13-((F13-G13)-((F13-G13)/(1+H13/100)))-I13</f>
        <v>0</v>
      </c>
      <c r="K13" s="176"/>
      <c r="L13" s="178" t="str">
        <f>IF($K13&lt;&gt;"",$J13-$K13,"")</f>
        <v/>
      </c>
      <c r="M13" s="173"/>
    </row>
    <row r="14" spans="2:18" s="42" customFormat="1" ht="39.950000000000003" customHeight="1" x14ac:dyDescent="0.25">
      <c r="B14" s="65"/>
      <c r="C14" s="9"/>
      <c r="D14" s="7"/>
      <c r="E14" s="9"/>
      <c r="F14" s="11"/>
      <c r="G14" s="11"/>
      <c r="H14" s="10"/>
      <c r="I14" s="11"/>
      <c r="J14" s="112">
        <f t="shared" ref="J14:J32" si="0">F14-G14-((F14-G14)-((F14-G14)/(1+H14/100)))-I14</f>
        <v>0</v>
      </c>
      <c r="K14" s="176"/>
      <c r="L14" s="178" t="str">
        <f t="shared" ref="L14:L32" si="1">IF($K14&lt;&gt;"",$J14-$K14,"")</f>
        <v/>
      </c>
      <c r="M14" s="173"/>
    </row>
    <row r="15" spans="2:18" s="42" customFormat="1" ht="39.950000000000003" customHeight="1" x14ac:dyDescent="0.25">
      <c r="B15" s="65"/>
      <c r="C15" s="9"/>
      <c r="D15" s="7"/>
      <c r="E15" s="9"/>
      <c r="F15" s="11"/>
      <c r="G15" s="11"/>
      <c r="H15" s="10"/>
      <c r="I15" s="11"/>
      <c r="J15" s="112">
        <f t="shared" si="0"/>
        <v>0</v>
      </c>
      <c r="K15" s="176"/>
      <c r="L15" s="178" t="str">
        <f t="shared" si="1"/>
        <v/>
      </c>
      <c r="M15" s="173"/>
    </row>
    <row r="16" spans="2:18" s="42" customFormat="1" ht="39.950000000000003" customHeight="1" x14ac:dyDescent="0.25">
      <c r="B16" s="65"/>
      <c r="C16" s="9"/>
      <c r="D16" s="7"/>
      <c r="E16" s="9"/>
      <c r="F16" s="11"/>
      <c r="G16" s="11"/>
      <c r="H16" s="10"/>
      <c r="I16" s="11"/>
      <c r="J16" s="112">
        <f t="shared" si="0"/>
        <v>0</v>
      </c>
      <c r="K16" s="176"/>
      <c r="L16" s="178" t="str">
        <f t="shared" si="1"/>
        <v/>
      </c>
      <c r="M16" s="173"/>
    </row>
    <row r="17" spans="2:13" s="42" customFormat="1" ht="39.950000000000003" customHeight="1" x14ac:dyDescent="0.25">
      <c r="B17" s="65"/>
      <c r="C17" s="9"/>
      <c r="D17" s="7"/>
      <c r="E17" s="9"/>
      <c r="F17" s="11"/>
      <c r="G17" s="11"/>
      <c r="H17" s="10"/>
      <c r="I17" s="11"/>
      <c r="J17" s="112">
        <f t="shared" si="0"/>
        <v>0</v>
      </c>
      <c r="K17" s="176"/>
      <c r="L17" s="178" t="str">
        <f t="shared" si="1"/>
        <v/>
      </c>
      <c r="M17" s="173"/>
    </row>
    <row r="18" spans="2:13" s="42" customFormat="1" ht="39.950000000000003" customHeight="1" x14ac:dyDescent="0.25">
      <c r="B18" s="65"/>
      <c r="C18" s="9"/>
      <c r="D18" s="7"/>
      <c r="E18" s="9"/>
      <c r="F18" s="11"/>
      <c r="G18" s="11"/>
      <c r="H18" s="10"/>
      <c r="I18" s="11"/>
      <c r="J18" s="112">
        <f t="shared" si="0"/>
        <v>0</v>
      </c>
      <c r="K18" s="176"/>
      <c r="L18" s="178" t="str">
        <f t="shared" si="1"/>
        <v/>
      </c>
      <c r="M18" s="173"/>
    </row>
    <row r="19" spans="2:13" s="42" customFormat="1" ht="39.950000000000003" customHeight="1" x14ac:dyDescent="0.25">
      <c r="B19" s="65"/>
      <c r="C19" s="9"/>
      <c r="D19" s="7"/>
      <c r="E19" s="9"/>
      <c r="F19" s="11"/>
      <c r="G19" s="11"/>
      <c r="H19" s="10"/>
      <c r="I19" s="11"/>
      <c r="J19" s="112">
        <f t="shared" si="0"/>
        <v>0</v>
      </c>
      <c r="K19" s="176"/>
      <c r="L19" s="178" t="str">
        <f t="shared" si="1"/>
        <v/>
      </c>
      <c r="M19" s="173"/>
    </row>
    <row r="20" spans="2:13" s="42" customFormat="1" ht="39.950000000000003" customHeight="1" x14ac:dyDescent="0.25">
      <c r="B20" s="65"/>
      <c r="C20" s="9"/>
      <c r="D20" s="7"/>
      <c r="E20" s="9"/>
      <c r="F20" s="11"/>
      <c r="G20" s="11"/>
      <c r="H20" s="10"/>
      <c r="I20" s="11"/>
      <c r="J20" s="112">
        <f t="shared" si="0"/>
        <v>0</v>
      </c>
      <c r="K20" s="176"/>
      <c r="L20" s="178" t="str">
        <f t="shared" si="1"/>
        <v/>
      </c>
      <c r="M20" s="173"/>
    </row>
    <row r="21" spans="2:13" s="42" customFormat="1" ht="39.950000000000003" customHeight="1" x14ac:dyDescent="0.25">
      <c r="B21" s="65"/>
      <c r="C21" s="9"/>
      <c r="D21" s="7"/>
      <c r="E21" s="9"/>
      <c r="F21" s="11"/>
      <c r="G21" s="11"/>
      <c r="H21" s="10"/>
      <c r="I21" s="11"/>
      <c r="J21" s="112">
        <f t="shared" si="0"/>
        <v>0</v>
      </c>
      <c r="K21" s="176"/>
      <c r="L21" s="178" t="str">
        <f t="shared" si="1"/>
        <v/>
      </c>
      <c r="M21" s="173"/>
    </row>
    <row r="22" spans="2:13" s="42" customFormat="1" ht="39.950000000000003" customHeight="1" x14ac:dyDescent="0.25">
      <c r="B22" s="65"/>
      <c r="C22" s="9"/>
      <c r="D22" s="7"/>
      <c r="E22" s="9"/>
      <c r="F22" s="11"/>
      <c r="G22" s="11"/>
      <c r="H22" s="10"/>
      <c r="I22" s="11"/>
      <c r="J22" s="112">
        <f t="shared" si="0"/>
        <v>0</v>
      </c>
      <c r="K22" s="176"/>
      <c r="L22" s="178" t="str">
        <f t="shared" si="1"/>
        <v/>
      </c>
      <c r="M22" s="173"/>
    </row>
    <row r="23" spans="2:13" s="42" customFormat="1" ht="39.950000000000003" customHeight="1" x14ac:dyDescent="0.25">
      <c r="B23" s="65"/>
      <c r="C23" s="9"/>
      <c r="D23" s="7"/>
      <c r="E23" s="9"/>
      <c r="F23" s="11"/>
      <c r="G23" s="11"/>
      <c r="H23" s="10"/>
      <c r="I23" s="11"/>
      <c r="J23" s="112">
        <f t="shared" si="0"/>
        <v>0</v>
      </c>
      <c r="K23" s="176"/>
      <c r="L23" s="178" t="str">
        <f t="shared" si="1"/>
        <v/>
      </c>
      <c r="M23" s="173"/>
    </row>
    <row r="24" spans="2:13" s="42" customFormat="1" ht="39.950000000000003" customHeight="1" x14ac:dyDescent="0.25">
      <c r="B24" s="65"/>
      <c r="C24" s="9"/>
      <c r="D24" s="7"/>
      <c r="E24" s="9"/>
      <c r="F24" s="11"/>
      <c r="G24" s="11"/>
      <c r="H24" s="10"/>
      <c r="I24" s="11"/>
      <c r="J24" s="112">
        <f t="shared" si="0"/>
        <v>0</v>
      </c>
      <c r="K24" s="176"/>
      <c r="L24" s="178" t="str">
        <f t="shared" si="1"/>
        <v/>
      </c>
      <c r="M24" s="173"/>
    </row>
    <row r="25" spans="2:13" s="42" customFormat="1" ht="39.950000000000003" customHeight="1" x14ac:dyDescent="0.25">
      <c r="B25" s="65"/>
      <c r="C25" s="9"/>
      <c r="D25" s="7"/>
      <c r="E25" s="9"/>
      <c r="F25" s="11"/>
      <c r="G25" s="11"/>
      <c r="H25" s="10"/>
      <c r="I25" s="11"/>
      <c r="J25" s="112">
        <f t="shared" si="0"/>
        <v>0</v>
      </c>
      <c r="K25" s="176"/>
      <c r="L25" s="178" t="str">
        <f t="shared" si="1"/>
        <v/>
      </c>
      <c r="M25" s="173"/>
    </row>
    <row r="26" spans="2:13" s="42" customFormat="1" ht="39.950000000000003" customHeight="1" x14ac:dyDescent="0.25">
      <c r="B26" s="65"/>
      <c r="C26" s="9"/>
      <c r="D26" s="7"/>
      <c r="E26" s="9"/>
      <c r="F26" s="11"/>
      <c r="G26" s="11"/>
      <c r="H26" s="10"/>
      <c r="I26" s="11"/>
      <c r="J26" s="112">
        <f t="shared" si="0"/>
        <v>0</v>
      </c>
      <c r="K26" s="176"/>
      <c r="L26" s="178" t="str">
        <f t="shared" si="1"/>
        <v/>
      </c>
      <c r="M26" s="173"/>
    </row>
    <row r="27" spans="2:13" s="42" customFormat="1" ht="39.950000000000003" customHeight="1" x14ac:dyDescent="0.25">
      <c r="B27" s="65"/>
      <c r="C27" s="9"/>
      <c r="D27" s="7"/>
      <c r="E27" s="9"/>
      <c r="F27" s="11"/>
      <c r="G27" s="11"/>
      <c r="H27" s="10"/>
      <c r="I27" s="11"/>
      <c r="J27" s="112">
        <f t="shared" si="0"/>
        <v>0</v>
      </c>
      <c r="K27" s="176"/>
      <c r="L27" s="178" t="str">
        <f t="shared" si="1"/>
        <v/>
      </c>
      <c r="M27" s="173"/>
    </row>
    <row r="28" spans="2:13" s="42" customFormat="1" ht="39.950000000000003" customHeight="1" x14ac:dyDescent="0.25">
      <c r="B28" s="65"/>
      <c r="C28" s="9"/>
      <c r="D28" s="7"/>
      <c r="E28" s="9"/>
      <c r="F28" s="11"/>
      <c r="G28" s="11"/>
      <c r="H28" s="10"/>
      <c r="I28" s="11"/>
      <c r="J28" s="112">
        <f t="shared" si="0"/>
        <v>0</v>
      </c>
      <c r="K28" s="176"/>
      <c r="L28" s="178" t="str">
        <f t="shared" si="1"/>
        <v/>
      </c>
      <c r="M28" s="173"/>
    </row>
    <row r="29" spans="2:13" s="42" customFormat="1" ht="39.950000000000003" customHeight="1" x14ac:dyDescent="0.25">
      <c r="B29" s="65"/>
      <c r="C29" s="9"/>
      <c r="D29" s="7"/>
      <c r="E29" s="9"/>
      <c r="F29" s="11"/>
      <c r="G29" s="11"/>
      <c r="H29" s="10"/>
      <c r="I29" s="11"/>
      <c r="J29" s="112">
        <f t="shared" si="0"/>
        <v>0</v>
      </c>
      <c r="K29" s="176"/>
      <c r="L29" s="178" t="str">
        <f t="shared" si="1"/>
        <v/>
      </c>
      <c r="M29" s="173"/>
    </row>
    <row r="30" spans="2:13" s="42" customFormat="1" ht="39.950000000000003" customHeight="1" x14ac:dyDescent="0.25">
      <c r="B30" s="65"/>
      <c r="C30" s="9"/>
      <c r="D30" s="7"/>
      <c r="E30" s="9"/>
      <c r="F30" s="11"/>
      <c r="G30" s="11"/>
      <c r="H30" s="10"/>
      <c r="I30" s="11"/>
      <c r="J30" s="112">
        <f t="shared" si="0"/>
        <v>0</v>
      </c>
      <c r="K30" s="176"/>
      <c r="L30" s="178" t="str">
        <f t="shared" si="1"/>
        <v/>
      </c>
      <c r="M30" s="173"/>
    </row>
    <row r="31" spans="2:13" s="42" customFormat="1" ht="39.950000000000003" customHeight="1" x14ac:dyDescent="0.25">
      <c r="B31" s="65"/>
      <c r="C31" s="9"/>
      <c r="D31" s="7"/>
      <c r="E31" s="9"/>
      <c r="F31" s="11"/>
      <c r="G31" s="11"/>
      <c r="H31" s="10"/>
      <c r="I31" s="11"/>
      <c r="J31" s="112">
        <f t="shared" si="0"/>
        <v>0</v>
      </c>
      <c r="K31" s="176"/>
      <c r="L31" s="178" t="str">
        <f t="shared" si="1"/>
        <v/>
      </c>
      <c r="M31" s="173"/>
    </row>
    <row r="32" spans="2:13" s="42" customFormat="1" ht="39.950000000000003" customHeight="1" thickBot="1" x14ac:dyDescent="0.3">
      <c r="B32" s="65"/>
      <c r="C32" s="9"/>
      <c r="D32" s="7"/>
      <c r="E32" s="93"/>
      <c r="F32" s="11"/>
      <c r="G32" s="11"/>
      <c r="H32" s="10"/>
      <c r="I32" s="11"/>
      <c r="J32" s="112">
        <f t="shared" si="0"/>
        <v>0</v>
      </c>
      <c r="K32" s="176"/>
      <c r="L32" s="178" t="str">
        <f t="shared" si="1"/>
        <v/>
      </c>
      <c r="M32" s="173"/>
    </row>
    <row r="33" spans="2:13" ht="33.950000000000003" customHeight="1" thickBot="1" x14ac:dyDescent="0.4">
      <c r="B33" s="43"/>
      <c r="C33" s="44"/>
      <c r="D33" s="45"/>
      <c r="E33" s="209" t="s">
        <v>20</v>
      </c>
      <c r="F33" s="210"/>
      <c r="G33" s="210"/>
      <c r="H33" s="210"/>
      <c r="I33" s="211"/>
      <c r="J33" s="94">
        <f>SUM(J13:J32)</f>
        <v>0</v>
      </c>
      <c r="K33" s="177">
        <f>SUM(K13:K32)</f>
        <v>0</v>
      </c>
      <c r="L33" s="179">
        <f>SUM(L13:L32)</f>
        <v>0</v>
      </c>
      <c r="M33" s="180"/>
    </row>
    <row r="34" spans="2:13" ht="33.950000000000003" customHeight="1" thickBot="1" x14ac:dyDescent="0.4">
      <c r="B34" s="43"/>
      <c r="C34" s="44"/>
      <c r="D34" s="45"/>
      <c r="E34" s="198" t="s">
        <v>57</v>
      </c>
      <c r="F34" s="199"/>
      <c r="G34" s="199"/>
      <c r="H34" s="199"/>
      <c r="I34" s="200"/>
      <c r="J34" s="215" t="str">
        <f>IF($K$8=0,"100%",$K$8)</f>
        <v>100%</v>
      </c>
      <c r="K34" s="216"/>
      <c r="L34" s="217"/>
      <c r="M34" s="148"/>
    </row>
    <row r="35" spans="2:13" ht="50.1" customHeight="1" thickBot="1" x14ac:dyDescent="0.4">
      <c r="B35" s="43"/>
      <c r="C35" s="44"/>
      <c r="E35" s="195" t="s">
        <v>37</v>
      </c>
      <c r="F35" s="196"/>
      <c r="G35" s="196"/>
      <c r="H35" s="196"/>
      <c r="I35" s="197"/>
      <c r="J35" s="94">
        <f>IF($K$8=0,J33,J33*K8)</f>
        <v>0</v>
      </c>
      <c r="K35" s="181">
        <f>IF($K$8=0,K33,K33*$K$8)</f>
        <v>0</v>
      </c>
      <c r="L35" s="181">
        <f>IF($K$8=0,L33,L33*$K$8)</f>
        <v>0</v>
      </c>
      <c r="M35" s="173"/>
    </row>
    <row r="36" spans="2:13" s="46" customFormat="1" ht="27" customHeight="1" thickBot="1" x14ac:dyDescent="0.25">
      <c r="B36" s="48" t="s">
        <v>23</v>
      </c>
      <c r="D36" s="110"/>
      <c r="E36" s="110"/>
      <c r="F36" s="110"/>
      <c r="G36" s="110"/>
      <c r="H36" s="110"/>
      <c r="I36" s="110"/>
      <c r="J36" s="110"/>
      <c r="L36" s="5"/>
    </row>
    <row r="37" spans="2:13" ht="42" customHeight="1" thickBot="1" x14ac:dyDescent="0.3">
      <c r="B37" s="208" t="str">
        <f>$B$5</f>
        <v>Teilvorhaben 2:</v>
      </c>
      <c r="C37" s="208"/>
      <c r="D37" s="212">
        <f>$D$5</f>
        <v>0</v>
      </c>
      <c r="E37" s="213"/>
      <c r="F37" s="213"/>
      <c r="G37" s="213"/>
      <c r="H37" s="213"/>
      <c r="I37" s="213"/>
      <c r="J37" s="214"/>
      <c r="K37" s="50"/>
    </row>
    <row r="38" spans="2:13" ht="35.1" customHeight="1" x14ac:dyDescent="0.3">
      <c r="B38" s="95"/>
      <c r="D38" s="143" t="s">
        <v>31</v>
      </c>
      <c r="E38" s="144"/>
      <c r="F38" s="144"/>
      <c r="G38" s="144"/>
      <c r="H38" s="144"/>
      <c r="I38" s="144"/>
      <c r="J38" s="144"/>
      <c r="K38" s="51"/>
    </row>
    <row r="39" spans="2:13" ht="35.1" customHeight="1" thickBot="1" x14ac:dyDescent="0.3">
      <c r="B39" s="22"/>
      <c r="C39" s="23"/>
      <c r="D39" s="22"/>
      <c r="K39" s="51"/>
    </row>
    <row r="40" spans="2:13" s="26" customFormat="1" ht="35.1" customHeight="1" thickBot="1" x14ac:dyDescent="0.3">
      <c r="B40" s="125" t="s">
        <v>0</v>
      </c>
      <c r="C40" s="52"/>
      <c r="D40" s="167">
        <f>Start!$C$12</f>
        <v>0</v>
      </c>
      <c r="F40" s="25" t="s">
        <v>55</v>
      </c>
      <c r="G40" s="206">
        <f>Start!$C$22</f>
        <v>0</v>
      </c>
      <c r="H40" s="207"/>
      <c r="I40" s="53"/>
      <c r="J40" s="53"/>
      <c r="K40" s="54"/>
      <c r="L40" s="6"/>
    </row>
    <row r="41" spans="2:13" s="42" customFormat="1" ht="29.25" customHeight="1" x14ac:dyDescent="0.2">
      <c r="B41" s="126"/>
      <c r="C41" s="27"/>
      <c r="D41" s="28"/>
      <c r="E41" s="28"/>
      <c r="F41" s="28"/>
      <c r="G41" s="28"/>
      <c r="H41" s="28"/>
      <c r="I41" s="55"/>
      <c r="J41" s="55"/>
      <c r="K41" s="55"/>
      <c r="L41" s="1"/>
    </row>
    <row r="42" spans="2:13" s="32" customFormat="1" ht="108" x14ac:dyDescent="0.25">
      <c r="B42" s="29" t="str">
        <f>$B$10</f>
        <v>lfd.
Nr.</v>
      </c>
      <c r="C42" s="30" t="str">
        <f>$C$10</f>
        <v>Rechnungsdatum</v>
      </c>
      <c r="D42" s="29" t="str">
        <f>$D$10</f>
        <v>Rechnungssteller</v>
      </c>
      <c r="E42" s="29" t="str">
        <f>$E$10</f>
        <v>Zahlungsdatum</v>
      </c>
      <c r="F42" s="29" t="str">
        <f>$F$10</f>
        <v>bezahlter Rechnungsbetrag
(brutto)</v>
      </c>
      <c r="G42" s="29" t="str">
        <f>$G$10</f>
        <v>in Rechnung
nicht genutzter ausgewiesener Betrag für Skonti, Rabatte
(brutto)</v>
      </c>
      <c r="H42" s="29" t="s">
        <v>29</v>
      </c>
      <c r="I42" s="29" t="s">
        <v>30</v>
      </c>
      <c r="J42" s="29" t="str">
        <f>$J$10</f>
        <v>beantragte zuwendungsfähige 
Ausgaben netto vor Kostenschlüssel</v>
      </c>
      <c r="K42" s="108" t="s">
        <v>42</v>
      </c>
      <c r="L42" s="108" t="s">
        <v>43</v>
      </c>
      <c r="M42" s="31" t="s">
        <v>41</v>
      </c>
    </row>
    <row r="43" spans="2:13" s="38" customFormat="1" ht="18" x14ac:dyDescent="0.25">
      <c r="B43" s="33"/>
      <c r="C43" s="34"/>
      <c r="D43" s="35"/>
      <c r="E43" s="35"/>
      <c r="F43" s="36" t="s">
        <v>65</v>
      </c>
      <c r="G43" s="36" t="s">
        <v>65</v>
      </c>
      <c r="H43" s="36" t="s">
        <v>28</v>
      </c>
      <c r="I43" s="36" t="s">
        <v>65</v>
      </c>
      <c r="J43" s="36" t="s">
        <v>65</v>
      </c>
      <c r="K43" s="37" t="s">
        <v>65</v>
      </c>
      <c r="L43" s="109" t="s">
        <v>65</v>
      </c>
      <c r="M43" s="37"/>
    </row>
    <row r="44" spans="2:13" s="120" customFormat="1" ht="39" customHeight="1" x14ac:dyDescent="0.25">
      <c r="B44" s="116" t="s">
        <v>3</v>
      </c>
      <c r="C44" s="117" t="s">
        <v>4</v>
      </c>
      <c r="D44" s="116" t="s">
        <v>5</v>
      </c>
      <c r="E44" s="116" t="s">
        <v>6</v>
      </c>
      <c r="F44" s="116" t="s">
        <v>7</v>
      </c>
      <c r="G44" s="116" t="s">
        <v>8</v>
      </c>
      <c r="H44" s="116" t="s">
        <v>9</v>
      </c>
      <c r="I44" s="116" t="s">
        <v>10</v>
      </c>
      <c r="J44" s="115" t="s">
        <v>50</v>
      </c>
      <c r="K44" s="118" t="s">
        <v>26</v>
      </c>
      <c r="L44" s="119" t="s">
        <v>53</v>
      </c>
      <c r="M44" s="121" t="s">
        <v>27</v>
      </c>
    </row>
    <row r="45" spans="2:13" s="42" customFormat="1" ht="39.950000000000003" customHeight="1" x14ac:dyDescent="0.25">
      <c r="B45" s="65"/>
      <c r="C45" s="9"/>
      <c r="D45" s="7"/>
      <c r="E45" s="9"/>
      <c r="F45" s="11"/>
      <c r="G45" s="11"/>
      <c r="H45" s="10"/>
      <c r="I45" s="11"/>
      <c r="J45" s="112">
        <f t="shared" ref="J45:J64" si="2">F45-G45-((F45-G45)-((F45-G45)/(1+H45/100)))-I45</f>
        <v>0</v>
      </c>
      <c r="K45" s="176"/>
      <c r="L45" s="178" t="str">
        <f>IF($K45&lt;&gt;"",$J45-$K45,"")</f>
        <v/>
      </c>
      <c r="M45" s="173"/>
    </row>
    <row r="46" spans="2:13" s="42" customFormat="1" ht="39.950000000000003" customHeight="1" x14ac:dyDescent="0.25">
      <c r="B46" s="65"/>
      <c r="C46" s="9"/>
      <c r="D46" s="7"/>
      <c r="E46" s="9"/>
      <c r="F46" s="11"/>
      <c r="G46" s="11"/>
      <c r="H46" s="10"/>
      <c r="I46" s="11"/>
      <c r="J46" s="112">
        <f t="shared" si="2"/>
        <v>0</v>
      </c>
      <c r="K46" s="176"/>
      <c r="L46" s="178" t="str">
        <f t="shared" ref="L46:L64" si="3">IF($K46&lt;&gt;"",$J46-$K46,"")</f>
        <v/>
      </c>
      <c r="M46" s="173"/>
    </row>
    <row r="47" spans="2:13" s="42" customFormat="1" ht="39.950000000000003" customHeight="1" x14ac:dyDescent="0.25">
      <c r="B47" s="65"/>
      <c r="C47" s="9"/>
      <c r="D47" s="7"/>
      <c r="E47" s="9"/>
      <c r="F47" s="11"/>
      <c r="G47" s="11"/>
      <c r="H47" s="10"/>
      <c r="I47" s="11"/>
      <c r="J47" s="112">
        <f t="shared" si="2"/>
        <v>0</v>
      </c>
      <c r="K47" s="176"/>
      <c r="L47" s="178" t="str">
        <f t="shared" si="3"/>
        <v/>
      </c>
      <c r="M47" s="173"/>
    </row>
    <row r="48" spans="2:13" s="42" customFormat="1" ht="39.950000000000003" customHeight="1" x14ac:dyDescent="0.25">
      <c r="B48" s="65"/>
      <c r="C48" s="9"/>
      <c r="D48" s="7"/>
      <c r="E48" s="9"/>
      <c r="F48" s="11"/>
      <c r="G48" s="11"/>
      <c r="H48" s="10"/>
      <c r="I48" s="11"/>
      <c r="J48" s="112">
        <f t="shared" si="2"/>
        <v>0</v>
      </c>
      <c r="K48" s="176"/>
      <c r="L48" s="178" t="str">
        <f t="shared" si="3"/>
        <v/>
      </c>
      <c r="M48" s="173"/>
    </row>
    <row r="49" spans="2:13" s="42" customFormat="1" ht="39.950000000000003" customHeight="1" x14ac:dyDescent="0.25">
      <c r="B49" s="65"/>
      <c r="C49" s="9"/>
      <c r="D49" s="7"/>
      <c r="E49" s="9"/>
      <c r="F49" s="11"/>
      <c r="G49" s="11"/>
      <c r="H49" s="10"/>
      <c r="I49" s="11"/>
      <c r="J49" s="112">
        <f t="shared" si="2"/>
        <v>0</v>
      </c>
      <c r="K49" s="176"/>
      <c r="L49" s="178" t="str">
        <f t="shared" si="3"/>
        <v/>
      </c>
      <c r="M49" s="173"/>
    </row>
    <row r="50" spans="2:13" s="42" customFormat="1" ht="39.950000000000003" customHeight="1" x14ac:dyDescent="0.25">
      <c r="B50" s="65"/>
      <c r="C50" s="9"/>
      <c r="D50" s="7"/>
      <c r="E50" s="9"/>
      <c r="F50" s="11"/>
      <c r="G50" s="11"/>
      <c r="H50" s="10"/>
      <c r="I50" s="11"/>
      <c r="J50" s="112">
        <f t="shared" si="2"/>
        <v>0</v>
      </c>
      <c r="K50" s="176"/>
      <c r="L50" s="178" t="str">
        <f t="shared" si="3"/>
        <v/>
      </c>
      <c r="M50" s="173"/>
    </row>
    <row r="51" spans="2:13" s="42" customFormat="1" ht="39.950000000000003" customHeight="1" x14ac:dyDescent="0.25">
      <c r="B51" s="65"/>
      <c r="C51" s="9"/>
      <c r="D51" s="7"/>
      <c r="E51" s="9"/>
      <c r="F51" s="11"/>
      <c r="G51" s="11"/>
      <c r="H51" s="10"/>
      <c r="I51" s="11"/>
      <c r="J51" s="112">
        <f t="shared" si="2"/>
        <v>0</v>
      </c>
      <c r="K51" s="176"/>
      <c r="L51" s="178" t="str">
        <f t="shared" si="3"/>
        <v/>
      </c>
      <c r="M51" s="173"/>
    </row>
    <row r="52" spans="2:13" s="42" customFormat="1" ht="39.950000000000003" customHeight="1" x14ac:dyDescent="0.25">
      <c r="B52" s="65"/>
      <c r="C52" s="9"/>
      <c r="D52" s="7"/>
      <c r="E52" s="9"/>
      <c r="F52" s="11"/>
      <c r="G52" s="11"/>
      <c r="H52" s="10"/>
      <c r="I52" s="11"/>
      <c r="J52" s="112">
        <f t="shared" si="2"/>
        <v>0</v>
      </c>
      <c r="K52" s="176"/>
      <c r="L52" s="178" t="str">
        <f t="shared" si="3"/>
        <v/>
      </c>
      <c r="M52" s="173"/>
    </row>
    <row r="53" spans="2:13" s="42" customFormat="1" ht="39.950000000000003" customHeight="1" x14ac:dyDescent="0.25">
      <c r="B53" s="65"/>
      <c r="C53" s="9"/>
      <c r="D53" s="7"/>
      <c r="E53" s="9"/>
      <c r="F53" s="11"/>
      <c r="G53" s="11"/>
      <c r="H53" s="10"/>
      <c r="I53" s="11"/>
      <c r="J53" s="112">
        <f t="shared" si="2"/>
        <v>0</v>
      </c>
      <c r="K53" s="176"/>
      <c r="L53" s="178" t="str">
        <f t="shared" si="3"/>
        <v/>
      </c>
      <c r="M53" s="173"/>
    </row>
    <row r="54" spans="2:13" s="42" customFormat="1" ht="39.950000000000003" customHeight="1" x14ac:dyDescent="0.25">
      <c r="B54" s="65"/>
      <c r="C54" s="9"/>
      <c r="D54" s="7"/>
      <c r="E54" s="9"/>
      <c r="F54" s="11"/>
      <c r="G54" s="11"/>
      <c r="H54" s="10"/>
      <c r="I54" s="11"/>
      <c r="J54" s="112">
        <f t="shared" si="2"/>
        <v>0</v>
      </c>
      <c r="K54" s="176"/>
      <c r="L54" s="178" t="str">
        <f t="shared" si="3"/>
        <v/>
      </c>
      <c r="M54" s="173"/>
    </row>
    <row r="55" spans="2:13" s="42" customFormat="1" ht="39.950000000000003" customHeight="1" x14ac:dyDescent="0.25">
      <c r="B55" s="65"/>
      <c r="C55" s="9"/>
      <c r="D55" s="7"/>
      <c r="E55" s="9"/>
      <c r="F55" s="11"/>
      <c r="G55" s="11"/>
      <c r="H55" s="10"/>
      <c r="I55" s="11"/>
      <c r="J55" s="112">
        <f t="shared" si="2"/>
        <v>0</v>
      </c>
      <c r="K55" s="176"/>
      <c r="L55" s="178" t="str">
        <f t="shared" si="3"/>
        <v/>
      </c>
      <c r="M55" s="173"/>
    </row>
    <row r="56" spans="2:13" s="42" customFormat="1" ht="39.950000000000003" customHeight="1" x14ac:dyDescent="0.25">
      <c r="B56" s="65"/>
      <c r="C56" s="9"/>
      <c r="D56" s="7"/>
      <c r="E56" s="9"/>
      <c r="F56" s="11"/>
      <c r="G56" s="11"/>
      <c r="H56" s="10"/>
      <c r="I56" s="11"/>
      <c r="J56" s="112">
        <f t="shared" si="2"/>
        <v>0</v>
      </c>
      <c r="K56" s="176"/>
      <c r="L56" s="178" t="str">
        <f t="shared" si="3"/>
        <v/>
      </c>
      <c r="M56" s="173"/>
    </row>
    <row r="57" spans="2:13" s="42" customFormat="1" ht="39.950000000000003" customHeight="1" x14ac:dyDescent="0.25">
      <c r="B57" s="65"/>
      <c r="C57" s="9"/>
      <c r="D57" s="7"/>
      <c r="E57" s="9"/>
      <c r="F57" s="11"/>
      <c r="G57" s="11"/>
      <c r="H57" s="10"/>
      <c r="I57" s="11"/>
      <c r="J57" s="112">
        <f t="shared" si="2"/>
        <v>0</v>
      </c>
      <c r="K57" s="176"/>
      <c r="L57" s="178" t="str">
        <f t="shared" si="3"/>
        <v/>
      </c>
      <c r="M57" s="173"/>
    </row>
    <row r="58" spans="2:13" s="42" customFormat="1" ht="39.950000000000003" customHeight="1" x14ac:dyDescent="0.25">
      <c r="B58" s="65"/>
      <c r="C58" s="9"/>
      <c r="D58" s="7"/>
      <c r="E58" s="9"/>
      <c r="F58" s="11"/>
      <c r="G58" s="11"/>
      <c r="H58" s="10"/>
      <c r="I58" s="11"/>
      <c r="J58" s="112">
        <f t="shared" si="2"/>
        <v>0</v>
      </c>
      <c r="K58" s="176"/>
      <c r="L58" s="178" t="str">
        <f t="shared" si="3"/>
        <v/>
      </c>
      <c r="M58" s="173"/>
    </row>
    <row r="59" spans="2:13" s="42" customFormat="1" ht="39.950000000000003" customHeight="1" x14ac:dyDescent="0.25">
      <c r="B59" s="65"/>
      <c r="C59" s="9"/>
      <c r="D59" s="7"/>
      <c r="E59" s="9"/>
      <c r="F59" s="11"/>
      <c r="G59" s="11"/>
      <c r="H59" s="10"/>
      <c r="I59" s="11"/>
      <c r="J59" s="112">
        <f t="shared" si="2"/>
        <v>0</v>
      </c>
      <c r="K59" s="176"/>
      <c r="L59" s="178" t="str">
        <f t="shared" si="3"/>
        <v/>
      </c>
      <c r="M59" s="173"/>
    </row>
    <row r="60" spans="2:13" s="42" customFormat="1" ht="39.950000000000003" customHeight="1" x14ac:dyDescent="0.25">
      <c r="B60" s="65"/>
      <c r="C60" s="9"/>
      <c r="D60" s="7"/>
      <c r="E60" s="9"/>
      <c r="F60" s="11"/>
      <c r="G60" s="11"/>
      <c r="H60" s="10"/>
      <c r="I60" s="11"/>
      <c r="J60" s="112">
        <f t="shared" si="2"/>
        <v>0</v>
      </c>
      <c r="K60" s="176"/>
      <c r="L60" s="178" t="str">
        <f t="shared" si="3"/>
        <v/>
      </c>
      <c r="M60" s="173"/>
    </row>
    <row r="61" spans="2:13" s="42" customFormat="1" ht="39.950000000000003" customHeight="1" x14ac:dyDescent="0.25">
      <c r="B61" s="65"/>
      <c r="C61" s="9"/>
      <c r="D61" s="7"/>
      <c r="E61" s="9"/>
      <c r="F61" s="11"/>
      <c r="G61" s="11"/>
      <c r="H61" s="10"/>
      <c r="I61" s="11"/>
      <c r="J61" s="112">
        <f t="shared" si="2"/>
        <v>0</v>
      </c>
      <c r="K61" s="176"/>
      <c r="L61" s="178" t="str">
        <f t="shared" si="3"/>
        <v/>
      </c>
      <c r="M61" s="173"/>
    </row>
    <row r="62" spans="2:13" s="42" customFormat="1" ht="39.950000000000003" customHeight="1" x14ac:dyDescent="0.25">
      <c r="B62" s="65"/>
      <c r="C62" s="9"/>
      <c r="D62" s="7"/>
      <c r="E62" s="9"/>
      <c r="F62" s="11"/>
      <c r="G62" s="11"/>
      <c r="H62" s="10"/>
      <c r="I62" s="11"/>
      <c r="J62" s="112">
        <f t="shared" si="2"/>
        <v>0</v>
      </c>
      <c r="K62" s="176"/>
      <c r="L62" s="178" t="str">
        <f t="shared" si="3"/>
        <v/>
      </c>
      <c r="M62" s="173"/>
    </row>
    <row r="63" spans="2:13" s="42" customFormat="1" ht="39.950000000000003" customHeight="1" x14ac:dyDescent="0.25">
      <c r="B63" s="65"/>
      <c r="C63" s="9"/>
      <c r="D63" s="7"/>
      <c r="E63" s="9"/>
      <c r="F63" s="11"/>
      <c r="G63" s="11"/>
      <c r="H63" s="10"/>
      <c r="I63" s="11"/>
      <c r="J63" s="112">
        <f t="shared" si="2"/>
        <v>0</v>
      </c>
      <c r="K63" s="176"/>
      <c r="L63" s="178" t="str">
        <f t="shared" si="3"/>
        <v/>
      </c>
      <c r="M63" s="173"/>
    </row>
    <row r="64" spans="2:13" s="42" customFormat="1" ht="39.950000000000003" customHeight="1" thickBot="1" x14ac:dyDescent="0.3">
      <c r="B64" s="65"/>
      <c r="C64" s="9"/>
      <c r="D64" s="7"/>
      <c r="E64" s="93"/>
      <c r="F64" s="11"/>
      <c r="G64" s="11"/>
      <c r="H64" s="10"/>
      <c r="I64" s="11"/>
      <c r="J64" s="112">
        <f t="shared" si="2"/>
        <v>0</v>
      </c>
      <c r="K64" s="176"/>
      <c r="L64" s="178" t="str">
        <f t="shared" si="3"/>
        <v/>
      </c>
      <c r="M64" s="173"/>
    </row>
    <row r="65" spans="2:13" ht="33.950000000000003" customHeight="1" thickBot="1" x14ac:dyDescent="0.4">
      <c r="B65" s="43"/>
      <c r="C65" s="44"/>
      <c r="D65" s="45"/>
      <c r="E65" s="209" t="s">
        <v>38</v>
      </c>
      <c r="F65" s="210"/>
      <c r="G65" s="210"/>
      <c r="H65" s="210"/>
      <c r="I65" s="211"/>
      <c r="J65" s="113">
        <f>SUM(J45:J64)</f>
        <v>0</v>
      </c>
      <c r="K65" s="182">
        <f>SUM(K45:K64)</f>
        <v>0</v>
      </c>
      <c r="L65" s="182">
        <f>SUM(L45:L64)</f>
        <v>0</v>
      </c>
      <c r="M65" s="173"/>
    </row>
    <row r="66" spans="2:13" s="42" customFormat="1" ht="33.950000000000003" customHeight="1" thickBot="1" x14ac:dyDescent="0.3">
      <c r="B66" s="56"/>
      <c r="C66" s="57"/>
      <c r="D66" s="58"/>
      <c r="E66" s="209" t="s">
        <v>32</v>
      </c>
      <c r="F66" s="210"/>
      <c r="G66" s="210"/>
      <c r="H66" s="210"/>
      <c r="I66" s="211"/>
      <c r="J66" s="114">
        <f>J33</f>
        <v>0</v>
      </c>
      <c r="K66" s="183">
        <f>K33</f>
        <v>0</v>
      </c>
      <c r="L66" s="183">
        <f>L33</f>
        <v>0</v>
      </c>
      <c r="M66" s="173"/>
    </row>
    <row r="67" spans="2:13" ht="33.950000000000003" customHeight="1" thickBot="1" x14ac:dyDescent="0.4">
      <c r="B67" s="43"/>
      <c r="C67" s="44"/>
      <c r="D67" s="45"/>
      <c r="E67" s="198" t="s">
        <v>57</v>
      </c>
      <c r="F67" s="199"/>
      <c r="G67" s="199"/>
      <c r="H67" s="199"/>
      <c r="I67" s="200"/>
      <c r="J67" s="218" t="str">
        <f>$J$34</f>
        <v>100%</v>
      </c>
      <c r="K67" s="219"/>
      <c r="L67" s="220"/>
      <c r="M67" s="64"/>
    </row>
    <row r="68" spans="2:13" ht="50.1" customHeight="1" thickBot="1" x14ac:dyDescent="0.4">
      <c r="B68" s="43"/>
      <c r="C68" s="44"/>
      <c r="E68" s="195" t="s">
        <v>37</v>
      </c>
      <c r="F68" s="196"/>
      <c r="G68" s="196"/>
      <c r="H68" s="196"/>
      <c r="I68" s="197"/>
      <c r="J68" s="94">
        <f>(J65+J66)*J67</f>
        <v>0</v>
      </c>
      <c r="K68" s="175">
        <f>(K65+K66)*J67</f>
        <v>0</v>
      </c>
      <c r="L68" s="175">
        <f>(L65+L66)*J67</f>
        <v>0</v>
      </c>
      <c r="M68" s="173"/>
    </row>
    <row r="69" spans="2:13" ht="20.25" customHeight="1" thickBot="1" x14ac:dyDescent="0.25">
      <c r="B69" s="48" t="s">
        <v>23</v>
      </c>
      <c r="C69" s="46"/>
      <c r="D69" s="46"/>
      <c r="E69" s="142"/>
      <c r="F69" s="142"/>
      <c r="G69" s="142"/>
      <c r="H69" s="142"/>
      <c r="I69" s="142"/>
      <c r="J69" s="142"/>
      <c r="K69" s="46"/>
    </row>
    <row r="70" spans="2:13" ht="42" customHeight="1" thickBot="1" x14ac:dyDescent="0.3">
      <c r="B70" s="141" t="str">
        <f>$B$5</f>
        <v>Teilvorhaben 2:</v>
      </c>
      <c r="C70" s="49"/>
      <c r="D70" s="212">
        <f>$D$5</f>
        <v>0</v>
      </c>
      <c r="E70" s="213"/>
      <c r="F70" s="213"/>
      <c r="G70" s="213"/>
      <c r="H70" s="213"/>
      <c r="I70" s="213"/>
      <c r="J70" s="214"/>
      <c r="K70" s="50"/>
    </row>
    <row r="71" spans="2:13" ht="35.1" customHeight="1" x14ac:dyDescent="0.3">
      <c r="B71" s="95"/>
      <c r="D71" s="143" t="s">
        <v>31</v>
      </c>
      <c r="E71" s="144"/>
      <c r="F71" s="144"/>
      <c r="G71" s="144"/>
      <c r="H71" s="144"/>
      <c r="I71" s="144"/>
      <c r="J71" s="144"/>
      <c r="K71" s="51"/>
    </row>
    <row r="72" spans="2:13" ht="35.1" customHeight="1" thickBot="1" x14ac:dyDescent="0.3">
      <c r="B72" s="22"/>
      <c r="C72" s="23"/>
      <c r="D72" s="22"/>
      <c r="K72" s="51"/>
    </row>
    <row r="73" spans="2:13" ht="35.1" customHeight="1" thickBot="1" x14ac:dyDescent="0.25">
      <c r="B73" s="125" t="s">
        <v>0</v>
      </c>
      <c r="C73" s="52"/>
      <c r="D73" s="167">
        <f>Start!$C$12</f>
        <v>0</v>
      </c>
      <c r="F73" s="25" t="s">
        <v>55</v>
      </c>
      <c r="G73" s="206">
        <f>Start!$C$22</f>
        <v>0</v>
      </c>
      <c r="H73" s="207"/>
      <c r="I73" s="53"/>
      <c r="J73" s="53"/>
      <c r="K73" s="54"/>
    </row>
    <row r="74" spans="2:13" x14ac:dyDescent="0.2">
      <c r="B74" s="126"/>
      <c r="C74" s="27"/>
      <c r="D74" s="28"/>
      <c r="E74" s="28"/>
      <c r="F74" s="28"/>
      <c r="G74" s="28"/>
      <c r="H74" s="28"/>
      <c r="I74" s="55"/>
      <c r="J74" s="55"/>
      <c r="K74" s="55"/>
    </row>
    <row r="75" spans="2:13" ht="108" x14ac:dyDescent="0.2">
      <c r="B75" s="29" t="str">
        <f>$B$10</f>
        <v>lfd.
Nr.</v>
      </c>
      <c r="C75" s="30" t="str">
        <f>$C$10</f>
        <v>Rechnungsdatum</v>
      </c>
      <c r="D75" s="29" t="str">
        <f>$D$10</f>
        <v>Rechnungssteller</v>
      </c>
      <c r="E75" s="29" t="str">
        <f>$E$10</f>
        <v>Zahlungsdatum</v>
      </c>
      <c r="F75" s="29" t="str">
        <f>$F$10</f>
        <v>bezahlter Rechnungsbetrag
(brutto)</v>
      </c>
      <c r="G75" s="29" t="str">
        <f>$G$10</f>
        <v>in Rechnung
nicht genutzter ausgewiesener Betrag für Skonti, Rabatte
(brutto)</v>
      </c>
      <c r="H75" s="29" t="s">
        <v>29</v>
      </c>
      <c r="I75" s="29" t="s">
        <v>30</v>
      </c>
      <c r="J75" s="29" t="str">
        <f>$J$10</f>
        <v>beantragte zuwendungsfähige 
Ausgaben netto vor Kostenschlüssel</v>
      </c>
      <c r="K75" s="108" t="s">
        <v>42</v>
      </c>
      <c r="L75" s="108" t="s">
        <v>43</v>
      </c>
      <c r="M75" s="31" t="s">
        <v>41</v>
      </c>
    </row>
    <row r="76" spans="2:13" ht="18" x14ac:dyDescent="0.25">
      <c r="B76" s="33"/>
      <c r="C76" s="34"/>
      <c r="D76" s="35"/>
      <c r="E76" s="35"/>
      <c r="F76" s="36" t="s">
        <v>65</v>
      </c>
      <c r="G76" s="36" t="s">
        <v>65</v>
      </c>
      <c r="H76" s="36" t="s">
        <v>28</v>
      </c>
      <c r="I76" s="36" t="s">
        <v>65</v>
      </c>
      <c r="J76" s="36" t="s">
        <v>65</v>
      </c>
      <c r="K76" s="37" t="s">
        <v>65</v>
      </c>
      <c r="L76" s="109" t="s">
        <v>65</v>
      </c>
      <c r="M76" s="37"/>
    </row>
    <row r="77" spans="2:13" s="120" customFormat="1" ht="39" customHeight="1" x14ac:dyDescent="0.25">
      <c r="B77" s="116" t="s">
        <v>3</v>
      </c>
      <c r="C77" s="117" t="s">
        <v>4</v>
      </c>
      <c r="D77" s="116" t="s">
        <v>5</v>
      </c>
      <c r="E77" s="116" t="s">
        <v>6</v>
      </c>
      <c r="F77" s="116" t="s">
        <v>7</v>
      </c>
      <c r="G77" s="116" t="s">
        <v>8</v>
      </c>
      <c r="H77" s="116" t="s">
        <v>9</v>
      </c>
      <c r="I77" s="116" t="s">
        <v>10</v>
      </c>
      <c r="J77" s="115" t="s">
        <v>50</v>
      </c>
      <c r="K77" s="118" t="s">
        <v>26</v>
      </c>
      <c r="L77" s="119" t="s">
        <v>53</v>
      </c>
      <c r="M77" s="121" t="s">
        <v>27</v>
      </c>
    </row>
    <row r="78" spans="2:13" s="42" customFormat="1" ht="39.950000000000003" customHeight="1" x14ac:dyDescent="0.25">
      <c r="B78" s="65"/>
      <c r="C78" s="9"/>
      <c r="D78" s="7"/>
      <c r="E78" s="9"/>
      <c r="F78" s="11"/>
      <c r="G78" s="11"/>
      <c r="H78" s="10"/>
      <c r="I78" s="11"/>
      <c r="J78" s="112">
        <f t="shared" ref="J78:J97" si="4">F78-G78-((F78-G78)-((F78-G78)/(1+H78/100)))-I78</f>
        <v>0</v>
      </c>
      <c r="K78" s="176"/>
      <c r="L78" s="178" t="str">
        <f>IF($K78&lt;&gt;"",$J78-$K78,"")</f>
        <v/>
      </c>
      <c r="M78" s="173"/>
    </row>
    <row r="79" spans="2:13" s="42" customFormat="1" ht="39.950000000000003" customHeight="1" x14ac:dyDescent="0.25">
      <c r="B79" s="65"/>
      <c r="C79" s="9"/>
      <c r="D79" s="7"/>
      <c r="E79" s="9"/>
      <c r="F79" s="11"/>
      <c r="G79" s="11"/>
      <c r="H79" s="10"/>
      <c r="I79" s="11"/>
      <c r="J79" s="112">
        <f t="shared" si="4"/>
        <v>0</v>
      </c>
      <c r="K79" s="176"/>
      <c r="L79" s="178" t="str">
        <f t="shared" ref="L79:L97" si="5">IF($K79&lt;&gt;"",$J79-$K79,"")</f>
        <v/>
      </c>
      <c r="M79" s="173"/>
    </row>
    <row r="80" spans="2:13" s="42" customFormat="1" ht="39.950000000000003" customHeight="1" x14ac:dyDescent="0.25">
      <c r="B80" s="65"/>
      <c r="C80" s="9"/>
      <c r="D80" s="7"/>
      <c r="E80" s="9"/>
      <c r="F80" s="11"/>
      <c r="G80" s="11"/>
      <c r="H80" s="10"/>
      <c r="I80" s="11"/>
      <c r="J80" s="112">
        <f t="shared" si="4"/>
        <v>0</v>
      </c>
      <c r="K80" s="176"/>
      <c r="L80" s="178" t="str">
        <f t="shared" si="5"/>
        <v/>
      </c>
      <c r="M80" s="173"/>
    </row>
    <row r="81" spans="2:13" s="42" customFormat="1" ht="39.950000000000003" customHeight="1" x14ac:dyDescent="0.25">
      <c r="B81" s="65"/>
      <c r="C81" s="9"/>
      <c r="D81" s="7"/>
      <c r="E81" s="9"/>
      <c r="F81" s="11"/>
      <c r="G81" s="11"/>
      <c r="H81" s="10"/>
      <c r="I81" s="11"/>
      <c r="J81" s="112">
        <f t="shared" si="4"/>
        <v>0</v>
      </c>
      <c r="K81" s="176"/>
      <c r="L81" s="178" t="str">
        <f t="shared" si="5"/>
        <v/>
      </c>
      <c r="M81" s="173"/>
    </row>
    <row r="82" spans="2:13" s="42" customFormat="1" ht="39.950000000000003" customHeight="1" x14ac:dyDescent="0.25">
      <c r="B82" s="65"/>
      <c r="C82" s="9"/>
      <c r="D82" s="7"/>
      <c r="E82" s="9"/>
      <c r="F82" s="11"/>
      <c r="G82" s="11"/>
      <c r="H82" s="10"/>
      <c r="I82" s="11"/>
      <c r="J82" s="112">
        <f t="shared" si="4"/>
        <v>0</v>
      </c>
      <c r="K82" s="176"/>
      <c r="L82" s="178" t="str">
        <f t="shared" si="5"/>
        <v/>
      </c>
      <c r="M82" s="173"/>
    </row>
    <row r="83" spans="2:13" s="42" customFormat="1" ht="39.950000000000003" customHeight="1" x14ac:dyDescent="0.25">
      <c r="B83" s="65"/>
      <c r="C83" s="9"/>
      <c r="D83" s="7"/>
      <c r="E83" s="9"/>
      <c r="F83" s="11"/>
      <c r="G83" s="11"/>
      <c r="H83" s="10"/>
      <c r="I83" s="11"/>
      <c r="J83" s="112">
        <f t="shared" si="4"/>
        <v>0</v>
      </c>
      <c r="K83" s="176"/>
      <c r="L83" s="178" t="str">
        <f t="shared" si="5"/>
        <v/>
      </c>
      <c r="M83" s="173"/>
    </row>
    <row r="84" spans="2:13" s="42" customFormat="1" ht="39.950000000000003" customHeight="1" x14ac:dyDescent="0.25">
      <c r="B84" s="65"/>
      <c r="C84" s="9"/>
      <c r="D84" s="7"/>
      <c r="E84" s="9"/>
      <c r="F84" s="11"/>
      <c r="G84" s="11"/>
      <c r="H84" s="10"/>
      <c r="I84" s="11"/>
      <c r="J84" s="112">
        <f t="shared" si="4"/>
        <v>0</v>
      </c>
      <c r="K84" s="176"/>
      <c r="L84" s="178" t="str">
        <f t="shared" si="5"/>
        <v/>
      </c>
      <c r="M84" s="173"/>
    </row>
    <row r="85" spans="2:13" s="42" customFormat="1" ht="39.950000000000003" customHeight="1" x14ac:dyDescent="0.25">
      <c r="B85" s="65"/>
      <c r="C85" s="9"/>
      <c r="D85" s="7"/>
      <c r="E85" s="9"/>
      <c r="F85" s="11"/>
      <c r="G85" s="11"/>
      <c r="H85" s="10"/>
      <c r="I85" s="11"/>
      <c r="J85" s="112">
        <f t="shared" si="4"/>
        <v>0</v>
      </c>
      <c r="K85" s="176"/>
      <c r="L85" s="178" t="str">
        <f t="shared" si="5"/>
        <v/>
      </c>
      <c r="M85" s="173"/>
    </row>
    <row r="86" spans="2:13" s="42" customFormat="1" ht="39.950000000000003" customHeight="1" x14ac:dyDescent="0.25">
      <c r="B86" s="65"/>
      <c r="C86" s="9"/>
      <c r="D86" s="7"/>
      <c r="E86" s="9"/>
      <c r="F86" s="11"/>
      <c r="G86" s="11"/>
      <c r="H86" s="10"/>
      <c r="I86" s="11"/>
      <c r="J86" s="112">
        <f t="shared" si="4"/>
        <v>0</v>
      </c>
      <c r="K86" s="176"/>
      <c r="L86" s="178" t="str">
        <f t="shared" si="5"/>
        <v/>
      </c>
      <c r="M86" s="173"/>
    </row>
    <row r="87" spans="2:13" s="42" customFormat="1" ht="39.950000000000003" customHeight="1" x14ac:dyDescent="0.25">
      <c r="B87" s="65"/>
      <c r="C87" s="9"/>
      <c r="D87" s="7"/>
      <c r="E87" s="9"/>
      <c r="F87" s="11"/>
      <c r="G87" s="11"/>
      <c r="H87" s="10"/>
      <c r="I87" s="11"/>
      <c r="J87" s="112">
        <f t="shared" si="4"/>
        <v>0</v>
      </c>
      <c r="K87" s="176"/>
      <c r="L87" s="178" t="str">
        <f t="shared" si="5"/>
        <v/>
      </c>
      <c r="M87" s="173"/>
    </row>
    <row r="88" spans="2:13" s="42" customFormat="1" ht="39.950000000000003" customHeight="1" x14ac:dyDescent="0.25">
      <c r="B88" s="65"/>
      <c r="C88" s="9"/>
      <c r="D88" s="7"/>
      <c r="E88" s="9"/>
      <c r="F88" s="11"/>
      <c r="G88" s="11"/>
      <c r="H88" s="10"/>
      <c r="I88" s="11"/>
      <c r="J88" s="112">
        <f t="shared" si="4"/>
        <v>0</v>
      </c>
      <c r="K88" s="176"/>
      <c r="L88" s="178" t="str">
        <f t="shared" si="5"/>
        <v/>
      </c>
      <c r="M88" s="173"/>
    </row>
    <row r="89" spans="2:13" s="42" customFormat="1" ht="39.950000000000003" customHeight="1" x14ac:dyDescent="0.25">
      <c r="B89" s="65"/>
      <c r="C89" s="9"/>
      <c r="D89" s="7"/>
      <c r="E89" s="9"/>
      <c r="F89" s="11"/>
      <c r="G89" s="11"/>
      <c r="H89" s="10"/>
      <c r="I89" s="11"/>
      <c r="J89" s="112">
        <f t="shared" si="4"/>
        <v>0</v>
      </c>
      <c r="K89" s="176"/>
      <c r="L89" s="178" t="str">
        <f t="shared" si="5"/>
        <v/>
      </c>
      <c r="M89" s="173"/>
    </row>
    <row r="90" spans="2:13" s="42" customFormat="1" ht="39.950000000000003" customHeight="1" x14ac:dyDescent="0.25">
      <c r="B90" s="65"/>
      <c r="C90" s="9"/>
      <c r="D90" s="7"/>
      <c r="E90" s="9"/>
      <c r="F90" s="11"/>
      <c r="G90" s="11"/>
      <c r="H90" s="10"/>
      <c r="I90" s="11"/>
      <c r="J90" s="112">
        <f t="shared" si="4"/>
        <v>0</v>
      </c>
      <c r="K90" s="176"/>
      <c r="L90" s="178" t="str">
        <f t="shared" si="5"/>
        <v/>
      </c>
      <c r="M90" s="173"/>
    </row>
    <row r="91" spans="2:13" s="42" customFormat="1" ht="39.950000000000003" customHeight="1" x14ac:dyDescent="0.25">
      <c r="B91" s="65"/>
      <c r="C91" s="9"/>
      <c r="D91" s="7"/>
      <c r="E91" s="9"/>
      <c r="F91" s="11"/>
      <c r="G91" s="11"/>
      <c r="H91" s="10"/>
      <c r="I91" s="11"/>
      <c r="J91" s="112">
        <f t="shared" si="4"/>
        <v>0</v>
      </c>
      <c r="K91" s="176"/>
      <c r="L91" s="178" t="str">
        <f t="shared" si="5"/>
        <v/>
      </c>
      <c r="M91" s="173"/>
    </row>
    <row r="92" spans="2:13" s="42" customFormat="1" ht="39.950000000000003" customHeight="1" x14ac:dyDescent="0.25">
      <c r="B92" s="65"/>
      <c r="C92" s="9"/>
      <c r="D92" s="7"/>
      <c r="E92" s="9"/>
      <c r="F92" s="11"/>
      <c r="G92" s="11"/>
      <c r="H92" s="10"/>
      <c r="I92" s="11"/>
      <c r="J92" s="112">
        <f t="shared" si="4"/>
        <v>0</v>
      </c>
      <c r="K92" s="176"/>
      <c r="L92" s="178" t="str">
        <f t="shared" si="5"/>
        <v/>
      </c>
      <c r="M92" s="173"/>
    </row>
    <row r="93" spans="2:13" s="42" customFormat="1" ht="39.950000000000003" customHeight="1" x14ac:dyDescent="0.25">
      <c r="B93" s="65"/>
      <c r="C93" s="9"/>
      <c r="D93" s="7"/>
      <c r="E93" s="9"/>
      <c r="F93" s="11"/>
      <c r="G93" s="11"/>
      <c r="H93" s="10"/>
      <c r="I93" s="11"/>
      <c r="J93" s="112">
        <f t="shared" si="4"/>
        <v>0</v>
      </c>
      <c r="K93" s="176"/>
      <c r="L93" s="178" t="str">
        <f t="shared" si="5"/>
        <v/>
      </c>
      <c r="M93" s="173"/>
    </row>
    <row r="94" spans="2:13" s="42" customFormat="1" ht="39.950000000000003" customHeight="1" x14ac:dyDescent="0.25">
      <c r="B94" s="65"/>
      <c r="C94" s="9"/>
      <c r="D94" s="7"/>
      <c r="E94" s="9"/>
      <c r="F94" s="11"/>
      <c r="G94" s="11"/>
      <c r="H94" s="10"/>
      <c r="I94" s="11"/>
      <c r="J94" s="112">
        <f t="shared" si="4"/>
        <v>0</v>
      </c>
      <c r="K94" s="176"/>
      <c r="L94" s="178" t="str">
        <f t="shared" si="5"/>
        <v/>
      </c>
      <c r="M94" s="173"/>
    </row>
    <row r="95" spans="2:13" s="42" customFormat="1" ht="39.950000000000003" customHeight="1" x14ac:dyDescent="0.25">
      <c r="B95" s="65"/>
      <c r="C95" s="9"/>
      <c r="D95" s="7"/>
      <c r="E95" s="9"/>
      <c r="F95" s="11"/>
      <c r="G95" s="11"/>
      <c r="H95" s="10"/>
      <c r="I95" s="11"/>
      <c r="J95" s="112">
        <f t="shared" si="4"/>
        <v>0</v>
      </c>
      <c r="K95" s="176"/>
      <c r="L95" s="178" t="str">
        <f t="shared" si="5"/>
        <v/>
      </c>
      <c r="M95" s="173"/>
    </row>
    <row r="96" spans="2:13" s="42" customFormat="1" ht="39.950000000000003" customHeight="1" x14ac:dyDescent="0.25">
      <c r="B96" s="65"/>
      <c r="C96" s="9"/>
      <c r="D96" s="7"/>
      <c r="E96" s="9"/>
      <c r="F96" s="11"/>
      <c r="G96" s="11"/>
      <c r="H96" s="10"/>
      <c r="I96" s="11"/>
      <c r="J96" s="112">
        <f t="shared" si="4"/>
        <v>0</v>
      </c>
      <c r="K96" s="176"/>
      <c r="L96" s="178" t="str">
        <f t="shared" si="5"/>
        <v/>
      </c>
      <c r="M96" s="173"/>
    </row>
    <row r="97" spans="2:13" s="42" customFormat="1" ht="39.950000000000003" customHeight="1" thickBot="1" x14ac:dyDescent="0.3">
      <c r="B97" s="65"/>
      <c r="C97" s="9"/>
      <c r="D97" s="7"/>
      <c r="E97" s="93"/>
      <c r="F97" s="11"/>
      <c r="G97" s="11"/>
      <c r="H97" s="10"/>
      <c r="I97" s="11"/>
      <c r="J97" s="112">
        <f t="shared" si="4"/>
        <v>0</v>
      </c>
      <c r="K97" s="176"/>
      <c r="L97" s="178" t="str">
        <f t="shared" si="5"/>
        <v/>
      </c>
      <c r="M97" s="173"/>
    </row>
    <row r="98" spans="2:13" s="42" customFormat="1" ht="33.950000000000003" customHeight="1" thickBot="1" x14ac:dyDescent="0.4">
      <c r="B98" s="43"/>
      <c r="C98" s="44"/>
      <c r="D98" s="45"/>
      <c r="E98" s="209" t="s">
        <v>38</v>
      </c>
      <c r="F98" s="210"/>
      <c r="G98" s="210"/>
      <c r="H98" s="210"/>
      <c r="I98" s="211"/>
      <c r="J98" s="113">
        <f>SUM(J78:J97)</f>
        <v>0</v>
      </c>
      <c r="K98" s="182">
        <f>SUM(K78:K97)</f>
        <v>0</v>
      </c>
      <c r="L98" s="182">
        <f>SUM(L78:L97)</f>
        <v>0</v>
      </c>
      <c r="M98" s="173"/>
    </row>
    <row r="99" spans="2:13" s="42" customFormat="1" ht="33.950000000000003" customHeight="1" thickBot="1" x14ac:dyDescent="0.3">
      <c r="B99" s="56"/>
      <c r="C99" s="57"/>
      <c r="D99" s="58"/>
      <c r="E99" s="209" t="s">
        <v>33</v>
      </c>
      <c r="F99" s="210"/>
      <c r="G99" s="210"/>
      <c r="H99" s="210"/>
      <c r="I99" s="211"/>
      <c r="J99" s="114">
        <f>J65+J66</f>
        <v>0</v>
      </c>
      <c r="K99" s="183">
        <f>SUM(K65:K66)</f>
        <v>0</v>
      </c>
      <c r="L99" s="183">
        <f>SUM(L65:L66)</f>
        <v>0</v>
      </c>
      <c r="M99" s="173"/>
    </row>
    <row r="100" spans="2:13" s="42" customFormat="1" ht="33.950000000000003" customHeight="1" thickBot="1" x14ac:dyDescent="0.4">
      <c r="B100" s="43"/>
      <c r="C100" s="44"/>
      <c r="D100" s="45"/>
      <c r="E100" s="198" t="s">
        <v>57</v>
      </c>
      <c r="F100" s="199"/>
      <c r="G100" s="199"/>
      <c r="H100" s="199"/>
      <c r="I100" s="200"/>
      <c r="J100" s="221" t="str">
        <f>$J$34</f>
        <v>100%</v>
      </c>
      <c r="K100" s="222"/>
      <c r="L100" s="222"/>
      <c r="M100" s="64"/>
    </row>
    <row r="101" spans="2:13" s="42" customFormat="1" ht="50.1" customHeight="1" thickBot="1" x14ac:dyDescent="0.4">
      <c r="B101" s="43"/>
      <c r="C101" s="44"/>
      <c r="D101" s="140"/>
      <c r="E101" s="195" t="s">
        <v>37</v>
      </c>
      <c r="F101" s="196"/>
      <c r="G101" s="196"/>
      <c r="H101" s="196"/>
      <c r="I101" s="197"/>
      <c r="J101" s="94">
        <f>(J98+J99)*J100</f>
        <v>0</v>
      </c>
      <c r="K101" s="175">
        <f>(K98+K99)*$J$100</f>
        <v>0</v>
      </c>
      <c r="L101" s="175">
        <f>(L98+L99)*$J$100</f>
        <v>0</v>
      </c>
      <c r="M101" s="173"/>
    </row>
    <row r="102" spans="2:13" s="42" customFormat="1" ht="20.25" customHeight="1" thickBot="1" x14ac:dyDescent="0.25">
      <c r="B102" s="48" t="s">
        <v>23</v>
      </c>
      <c r="C102" s="46"/>
      <c r="D102" s="46"/>
      <c r="E102" s="142"/>
      <c r="F102" s="142"/>
      <c r="G102" s="142"/>
      <c r="H102" s="142"/>
      <c r="I102" s="142"/>
      <c r="J102" s="142"/>
      <c r="K102" s="46"/>
      <c r="L102" s="3"/>
      <c r="M102" s="149"/>
    </row>
    <row r="103" spans="2:13" ht="42" customHeight="1" thickBot="1" x14ac:dyDescent="0.25">
      <c r="B103" s="141" t="str">
        <f>$B$5</f>
        <v>Teilvorhaben 2:</v>
      </c>
      <c r="C103" s="49"/>
      <c r="D103" s="212">
        <f>$D$5</f>
        <v>0</v>
      </c>
      <c r="E103" s="213"/>
      <c r="F103" s="213"/>
      <c r="G103" s="213"/>
      <c r="H103" s="213"/>
      <c r="I103" s="213"/>
      <c r="J103" s="213"/>
      <c r="K103" s="214"/>
    </row>
    <row r="104" spans="2:13" ht="35.1" customHeight="1" x14ac:dyDescent="0.3">
      <c r="B104" s="95"/>
      <c r="D104" s="95" t="s">
        <v>31</v>
      </c>
      <c r="E104" s="144"/>
      <c r="F104" s="144"/>
      <c r="G104" s="144"/>
      <c r="H104" s="144"/>
      <c r="I104" s="144"/>
      <c r="J104" s="144"/>
      <c r="K104" s="51"/>
    </row>
    <row r="105" spans="2:13" ht="35.1" customHeight="1" thickBot="1" x14ac:dyDescent="0.3">
      <c r="B105" s="22"/>
      <c r="C105" s="23"/>
      <c r="D105" s="22"/>
      <c r="K105" s="51"/>
    </row>
    <row r="106" spans="2:13" ht="35.1" customHeight="1" thickBot="1" x14ac:dyDescent="0.25">
      <c r="B106" s="125" t="s">
        <v>0</v>
      </c>
      <c r="C106" s="52"/>
      <c r="D106" s="167">
        <f>Start!$C$12</f>
        <v>0</v>
      </c>
      <c r="F106" s="25" t="s">
        <v>55</v>
      </c>
      <c r="G106" s="206">
        <f>Start!$C$22</f>
        <v>0</v>
      </c>
      <c r="H106" s="207"/>
      <c r="I106" s="53"/>
      <c r="J106" s="53"/>
      <c r="K106" s="54"/>
    </row>
    <row r="107" spans="2:13" x14ac:dyDescent="0.2">
      <c r="B107" s="126"/>
      <c r="C107" s="27"/>
      <c r="D107" s="28"/>
      <c r="E107" s="28"/>
      <c r="F107" s="28"/>
      <c r="G107" s="28"/>
      <c r="H107" s="28"/>
      <c r="I107" s="55"/>
      <c r="J107" s="55"/>
      <c r="K107" s="55"/>
    </row>
    <row r="108" spans="2:13" ht="108" x14ac:dyDescent="0.2">
      <c r="B108" s="29" t="str">
        <f>$B$10</f>
        <v>lfd.
Nr.</v>
      </c>
      <c r="C108" s="30" t="str">
        <f>$C$10</f>
        <v>Rechnungsdatum</v>
      </c>
      <c r="D108" s="29" t="str">
        <f>$D$10</f>
        <v>Rechnungssteller</v>
      </c>
      <c r="E108" s="29" t="str">
        <f>$E$10</f>
        <v>Zahlungsdatum</v>
      </c>
      <c r="F108" s="29" t="str">
        <f>$F$10</f>
        <v>bezahlter Rechnungsbetrag
(brutto)</v>
      </c>
      <c r="G108" s="29" t="str">
        <f>$G$10</f>
        <v>in Rechnung
nicht genutzter ausgewiesener Betrag für Skonti, Rabatte
(brutto)</v>
      </c>
      <c r="H108" s="29" t="s">
        <v>29</v>
      </c>
      <c r="I108" s="29" t="s">
        <v>30</v>
      </c>
      <c r="J108" s="29" t="str">
        <f>$J$10</f>
        <v>beantragte zuwendungsfähige 
Ausgaben netto vor Kostenschlüssel</v>
      </c>
      <c r="K108" s="108" t="s">
        <v>42</v>
      </c>
      <c r="L108" s="108" t="s">
        <v>43</v>
      </c>
      <c r="M108" s="31" t="s">
        <v>41</v>
      </c>
    </row>
    <row r="109" spans="2:13" ht="18" x14ac:dyDescent="0.25">
      <c r="B109" s="33"/>
      <c r="C109" s="34"/>
      <c r="D109" s="35"/>
      <c r="E109" s="35"/>
      <c r="F109" s="36" t="s">
        <v>65</v>
      </c>
      <c r="G109" s="36" t="s">
        <v>65</v>
      </c>
      <c r="H109" s="36" t="s">
        <v>28</v>
      </c>
      <c r="I109" s="36" t="s">
        <v>65</v>
      </c>
      <c r="J109" s="36" t="s">
        <v>65</v>
      </c>
      <c r="K109" s="37" t="s">
        <v>65</v>
      </c>
      <c r="L109" s="109" t="s">
        <v>65</v>
      </c>
      <c r="M109" s="37"/>
    </row>
    <row r="110" spans="2:13" s="120" customFormat="1" ht="39" customHeight="1" x14ac:dyDescent="0.25">
      <c r="B110" s="116" t="s">
        <v>3</v>
      </c>
      <c r="C110" s="117" t="s">
        <v>4</v>
      </c>
      <c r="D110" s="116" t="s">
        <v>5</v>
      </c>
      <c r="E110" s="116" t="s">
        <v>6</v>
      </c>
      <c r="F110" s="116" t="s">
        <v>7</v>
      </c>
      <c r="G110" s="116" t="s">
        <v>8</v>
      </c>
      <c r="H110" s="116" t="s">
        <v>9</v>
      </c>
      <c r="I110" s="116" t="s">
        <v>10</v>
      </c>
      <c r="J110" s="115" t="s">
        <v>50</v>
      </c>
      <c r="K110" s="118" t="s">
        <v>26</v>
      </c>
      <c r="L110" s="119" t="s">
        <v>53</v>
      </c>
      <c r="M110" s="121" t="s">
        <v>27</v>
      </c>
    </row>
    <row r="111" spans="2:13" s="42" customFormat="1" ht="39.950000000000003" customHeight="1" x14ac:dyDescent="0.25">
      <c r="B111" s="65"/>
      <c r="C111" s="9"/>
      <c r="D111" s="7"/>
      <c r="E111" s="9"/>
      <c r="F111" s="11"/>
      <c r="G111" s="11"/>
      <c r="H111" s="10"/>
      <c r="I111" s="11"/>
      <c r="J111" s="112">
        <f t="shared" ref="J111:J129" si="6">F111-G111-((F111-G111)-((F111-G111)/(1+H111/100)))-I111</f>
        <v>0</v>
      </c>
      <c r="K111" s="176"/>
      <c r="L111" s="178" t="str">
        <f>IF($K111&lt;&gt;"",$J111-$K111,"")</f>
        <v/>
      </c>
      <c r="M111" s="173"/>
    </row>
    <row r="112" spans="2:13" s="42" customFormat="1" ht="39.950000000000003" customHeight="1" x14ac:dyDescent="0.25">
      <c r="B112" s="65"/>
      <c r="C112" s="9"/>
      <c r="D112" s="7"/>
      <c r="E112" s="9"/>
      <c r="F112" s="11"/>
      <c r="G112" s="11"/>
      <c r="H112" s="10"/>
      <c r="I112" s="11"/>
      <c r="J112" s="112">
        <f t="shared" si="6"/>
        <v>0</v>
      </c>
      <c r="K112" s="176"/>
      <c r="L112" s="178" t="str">
        <f t="shared" ref="L112:L129" si="7">IF($K112&lt;&gt;"",$J112-$K112,"")</f>
        <v/>
      </c>
      <c r="M112" s="173"/>
    </row>
    <row r="113" spans="2:13" s="42" customFormat="1" ht="39.950000000000003" customHeight="1" x14ac:dyDescent="0.25">
      <c r="B113" s="65"/>
      <c r="C113" s="9"/>
      <c r="D113" s="7"/>
      <c r="E113" s="9"/>
      <c r="F113" s="11"/>
      <c r="G113" s="11"/>
      <c r="H113" s="10"/>
      <c r="I113" s="11"/>
      <c r="J113" s="112">
        <f t="shared" si="6"/>
        <v>0</v>
      </c>
      <c r="K113" s="176"/>
      <c r="L113" s="178" t="str">
        <f t="shared" si="7"/>
        <v/>
      </c>
      <c r="M113" s="173"/>
    </row>
    <row r="114" spans="2:13" s="42" customFormat="1" ht="39.950000000000003" customHeight="1" x14ac:dyDescent="0.25">
      <c r="B114" s="65"/>
      <c r="C114" s="9"/>
      <c r="D114" s="7"/>
      <c r="E114" s="9"/>
      <c r="F114" s="11"/>
      <c r="G114" s="11"/>
      <c r="H114" s="10"/>
      <c r="I114" s="11"/>
      <c r="J114" s="112">
        <f t="shared" si="6"/>
        <v>0</v>
      </c>
      <c r="K114" s="176"/>
      <c r="L114" s="178" t="str">
        <f t="shared" si="7"/>
        <v/>
      </c>
      <c r="M114" s="173"/>
    </row>
    <row r="115" spans="2:13" s="42" customFormat="1" ht="39.950000000000003" customHeight="1" x14ac:dyDescent="0.25">
      <c r="B115" s="65"/>
      <c r="C115" s="9"/>
      <c r="D115" s="7"/>
      <c r="E115" s="9"/>
      <c r="F115" s="11"/>
      <c r="G115" s="11"/>
      <c r="H115" s="10"/>
      <c r="I115" s="11"/>
      <c r="J115" s="112">
        <f t="shared" si="6"/>
        <v>0</v>
      </c>
      <c r="K115" s="176"/>
      <c r="L115" s="178" t="str">
        <f t="shared" si="7"/>
        <v/>
      </c>
      <c r="M115" s="173"/>
    </row>
    <row r="116" spans="2:13" s="42" customFormat="1" ht="39.950000000000003" customHeight="1" x14ac:dyDescent="0.25">
      <c r="B116" s="65"/>
      <c r="C116" s="9"/>
      <c r="D116" s="7"/>
      <c r="E116" s="9"/>
      <c r="F116" s="11"/>
      <c r="G116" s="11"/>
      <c r="H116" s="10"/>
      <c r="I116" s="11"/>
      <c r="J116" s="112">
        <f t="shared" si="6"/>
        <v>0</v>
      </c>
      <c r="K116" s="176"/>
      <c r="L116" s="178" t="str">
        <f t="shared" si="7"/>
        <v/>
      </c>
      <c r="M116" s="173"/>
    </row>
    <row r="117" spans="2:13" s="42" customFormat="1" ht="39.950000000000003" customHeight="1" x14ac:dyDescent="0.25">
      <c r="B117" s="65"/>
      <c r="C117" s="9"/>
      <c r="D117" s="7"/>
      <c r="E117" s="9"/>
      <c r="F117" s="11"/>
      <c r="G117" s="11"/>
      <c r="H117" s="10"/>
      <c r="I117" s="11"/>
      <c r="J117" s="112">
        <f t="shared" si="6"/>
        <v>0</v>
      </c>
      <c r="K117" s="176"/>
      <c r="L117" s="178" t="str">
        <f t="shared" si="7"/>
        <v/>
      </c>
      <c r="M117" s="173"/>
    </row>
    <row r="118" spans="2:13" s="42" customFormat="1" ht="39.950000000000003" customHeight="1" x14ac:dyDescent="0.25">
      <c r="B118" s="65"/>
      <c r="C118" s="9"/>
      <c r="D118" s="7"/>
      <c r="E118" s="9"/>
      <c r="F118" s="11"/>
      <c r="G118" s="11"/>
      <c r="H118" s="10"/>
      <c r="I118" s="11"/>
      <c r="J118" s="112">
        <f t="shared" si="6"/>
        <v>0</v>
      </c>
      <c r="K118" s="176"/>
      <c r="L118" s="178" t="str">
        <f t="shared" si="7"/>
        <v/>
      </c>
      <c r="M118" s="173"/>
    </row>
    <row r="119" spans="2:13" s="42" customFormat="1" ht="39.950000000000003" customHeight="1" x14ac:dyDescent="0.25">
      <c r="B119" s="65"/>
      <c r="C119" s="9"/>
      <c r="D119" s="7"/>
      <c r="E119" s="9"/>
      <c r="F119" s="11"/>
      <c r="G119" s="11"/>
      <c r="H119" s="10"/>
      <c r="I119" s="11"/>
      <c r="J119" s="112">
        <f t="shared" si="6"/>
        <v>0</v>
      </c>
      <c r="K119" s="176"/>
      <c r="L119" s="178" t="str">
        <f t="shared" si="7"/>
        <v/>
      </c>
      <c r="M119" s="173"/>
    </row>
    <row r="120" spans="2:13" s="42" customFormat="1" ht="39.950000000000003" customHeight="1" x14ac:dyDescent="0.25">
      <c r="B120" s="65"/>
      <c r="C120" s="9"/>
      <c r="D120" s="7"/>
      <c r="E120" s="9"/>
      <c r="F120" s="11"/>
      <c r="G120" s="11"/>
      <c r="H120" s="10"/>
      <c r="I120" s="11"/>
      <c r="J120" s="112">
        <f t="shared" si="6"/>
        <v>0</v>
      </c>
      <c r="K120" s="176"/>
      <c r="L120" s="178" t="str">
        <f t="shared" si="7"/>
        <v/>
      </c>
      <c r="M120" s="173"/>
    </row>
    <row r="121" spans="2:13" s="42" customFormat="1" ht="39.950000000000003" customHeight="1" x14ac:dyDescent="0.25">
      <c r="B121" s="65"/>
      <c r="C121" s="9"/>
      <c r="D121" s="7"/>
      <c r="E121" s="9"/>
      <c r="F121" s="11"/>
      <c r="G121" s="11"/>
      <c r="H121" s="10"/>
      <c r="I121" s="11"/>
      <c r="J121" s="112">
        <f t="shared" si="6"/>
        <v>0</v>
      </c>
      <c r="K121" s="176"/>
      <c r="L121" s="178" t="str">
        <f t="shared" si="7"/>
        <v/>
      </c>
      <c r="M121" s="173"/>
    </row>
    <row r="122" spans="2:13" s="42" customFormat="1" ht="39.950000000000003" customHeight="1" x14ac:dyDescent="0.25">
      <c r="B122" s="65"/>
      <c r="C122" s="9"/>
      <c r="D122" s="7"/>
      <c r="E122" s="9"/>
      <c r="F122" s="11"/>
      <c r="G122" s="11"/>
      <c r="H122" s="10"/>
      <c r="I122" s="11"/>
      <c r="J122" s="112">
        <f t="shared" si="6"/>
        <v>0</v>
      </c>
      <c r="K122" s="176"/>
      <c r="L122" s="178" t="str">
        <f t="shared" si="7"/>
        <v/>
      </c>
      <c r="M122" s="173"/>
    </row>
    <row r="123" spans="2:13" s="42" customFormat="1" ht="39.950000000000003" customHeight="1" x14ac:dyDescent="0.25">
      <c r="B123" s="65"/>
      <c r="C123" s="9"/>
      <c r="D123" s="7"/>
      <c r="E123" s="9"/>
      <c r="F123" s="11"/>
      <c r="G123" s="11"/>
      <c r="H123" s="10"/>
      <c r="I123" s="11"/>
      <c r="J123" s="112">
        <f t="shared" si="6"/>
        <v>0</v>
      </c>
      <c r="K123" s="176"/>
      <c r="L123" s="178" t="str">
        <f t="shared" si="7"/>
        <v/>
      </c>
      <c r="M123" s="173"/>
    </row>
    <row r="124" spans="2:13" s="42" customFormat="1" ht="39.950000000000003" customHeight="1" x14ac:dyDescent="0.25">
      <c r="B124" s="65"/>
      <c r="C124" s="9"/>
      <c r="D124" s="7"/>
      <c r="E124" s="9"/>
      <c r="F124" s="11"/>
      <c r="G124" s="11"/>
      <c r="H124" s="10"/>
      <c r="I124" s="11"/>
      <c r="J124" s="112">
        <f t="shared" si="6"/>
        <v>0</v>
      </c>
      <c r="K124" s="176"/>
      <c r="L124" s="178" t="str">
        <f t="shared" si="7"/>
        <v/>
      </c>
      <c r="M124" s="173"/>
    </row>
    <row r="125" spans="2:13" s="42" customFormat="1" ht="39.950000000000003" customHeight="1" x14ac:dyDescent="0.25">
      <c r="B125" s="65"/>
      <c r="C125" s="9"/>
      <c r="D125" s="7"/>
      <c r="E125" s="9"/>
      <c r="F125" s="11"/>
      <c r="G125" s="11"/>
      <c r="H125" s="10"/>
      <c r="I125" s="11"/>
      <c r="J125" s="112">
        <f t="shared" si="6"/>
        <v>0</v>
      </c>
      <c r="K125" s="176"/>
      <c r="L125" s="178" t="str">
        <f t="shared" si="7"/>
        <v/>
      </c>
      <c r="M125" s="173"/>
    </row>
    <row r="126" spans="2:13" s="42" customFormat="1" ht="39.950000000000003" customHeight="1" x14ac:dyDescent="0.25">
      <c r="B126" s="65"/>
      <c r="C126" s="9"/>
      <c r="D126" s="7"/>
      <c r="E126" s="9"/>
      <c r="F126" s="11"/>
      <c r="G126" s="11"/>
      <c r="H126" s="10"/>
      <c r="I126" s="11"/>
      <c r="J126" s="112">
        <f t="shared" si="6"/>
        <v>0</v>
      </c>
      <c r="K126" s="176"/>
      <c r="L126" s="178" t="str">
        <f t="shared" si="7"/>
        <v/>
      </c>
      <c r="M126" s="173"/>
    </row>
    <row r="127" spans="2:13" s="42" customFormat="1" ht="39.950000000000003" customHeight="1" x14ac:dyDescent="0.25">
      <c r="B127" s="65"/>
      <c r="C127" s="9"/>
      <c r="D127" s="7"/>
      <c r="E127" s="9"/>
      <c r="F127" s="11"/>
      <c r="G127" s="11"/>
      <c r="H127" s="10"/>
      <c r="I127" s="11"/>
      <c r="J127" s="112">
        <f t="shared" si="6"/>
        <v>0</v>
      </c>
      <c r="K127" s="176"/>
      <c r="L127" s="178" t="str">
        <f t="shared" si="7"/>
        <v/>
      </c>
      <c r="M127" s="173"/>
    </row>
    <row r="128" spans="2:13" s="42" customFormat="1" ht="39.950000000000003" customHeight="1" x14ac:dyDescent="0.25">
      <c r="B128" s="65"/>
      <c r="C128" s="9"/>
      <c r="D128" s="7"/>
      <c r="E128" s="9"/>
      <c r="F128" s="11"/>
      <c r="G128" s="11"/>
      <c r="H128" s="10"/>
      <c r="I128" s="11"/>
      <c r="J128" s="112">
        <f t="shared" si="6"/>
        <v>0</v>
      </c>
      <c r="K128" s="176"/>
      <c r="L128" s="178" t="str">
        <f t="shared" si="7"/>
        <v/>
      </c>
      <c r="M128" s="173"/>
    </row>
    <row r="129" spans="2:13" s="42" customFormat="1" ht="39.950000000000003" customHeight="1" thickBot="1" x14ac:dyDescent="0.3">
      <c r="B129" s="65"/>
      <c r="C129" s="9"/>
      <c r="D129" s="7"/>
      <c r="E129" s="93"/>
      <c r="F129" s="11"/>
      <c r="G129" s="11"/>
      <c r="H129" s="10"/>
      <c r="I129" s="11"/>
      <c r="J129" s="112">
        <f t="shared" si="6"/>
        <v>0</v>
      </c>
      <c r="K129" s="176"/>
      <c r="L129" s="178" t="str">
        <f t="shared" si="7"/>
        <v/>
      </c>
      <c r="M129" s="173"/>
    </row>
    <row r="130" spans="2:13" s="42" customFormat="1" ht="39.950000000000003" customHeight="1" thickBot="1" x14ac:dyDescent="0.4">
      <c r="B130" s="43"/>
      <c r="C130" s="44"/>
      <c r="D130" s="45"/>
      <c r="E130" s="209" t="s">
        <v>38</v>
      </c>
      <c r="F130" s="210"/>
      <c r="G130" s="210"/>
      <c r="H130" s="210"/>
      <c r="I130" s="211"/>
      <c r="J130" s="113">
        <f>SUM(J111:J129)</f>
        <v>0</v>
      </c>
      <c r="K130" s="182">
        <f>SUM(K110:K129)</f>
        <v>0</v>
      </c>
      <c r="L130" s="182">
        <f>SUM(L110:L129)</f>
        <v>0</v>
      </c>
      <c r="M130" s="173"/>
    </row>
    <row r="131" spans="2:13" s="42" customFormat="1" ht="33.950000000000003" customHeight="1" thickBot="1" x14ac:dyDescent="0.3">
      <c r="B131" s="56"/>
      <c r="C131" s="57"/>
      <c r="D131" s="58"/>
      <c r="E131" s="209" t="s">
        <v>34</v>
      </c>
      <c r="F131" s="210"/>
      <c r="G131" s="210"/>
      <c r="H131" s="210"/>
      <c r="I131" s="211"/>
      <c r="J131" s="114">
        <f>J98+J99</f>
        <v>0</v>
      </c>
      <c r="K131" s="183">
        <f>SUM(K98:K99)</f>
        <v>0</v>
      </c>
      <c r="L131" s="183">
        <f>SUM(L98:L99)</f>
        <v>0</v>
      </c>
      <c r="M131" s="173"/>
    </row>
    <row r="132" spans="2:13" s="42" customFormat="1" ht="33.950000000000003" customHeight="1" thickBot="1" x14ac:dyDescent="0.4">
      <c r="B132" s="43"/>
      <c r="C132" s="44"/>
      <c r="D132" s="45"/>
      <c r="E132" s="198" t="s">
        <v>57</v>
      </c>
      <c r="F132" s="199"/>
      <c r="G132" s="199"/>
      <c r="H132" s="199"/>
      <c r="I132" s="200"/>
      <c r="J132" s="221" t="str">
        <f>$J$34</f>
        <v>100%</v>
      </c>
      <c r="K132" s="222"/>
      <c r="L132" s="222"/>
      <c r="M132" s="64"/>
    </row>
    <row r="133" spans="2:13" s="42" customFormat="1" ht="50.1" customHeight="1" thickBot="1" x14ac:dyDescent="0.4">
      <c r="B133" s="43"/>
      <c r="C133" s="44"/>
      <c r="D133" s="140"/>
      <c r="E133" s="195" t="s">
        <v>37</v>
      </c>
      <c r="F133" s="196"/>
      <c r="G133" s="196"/>
      <c r="H133" s="196"/>
      <c r="I133" s="197"/>
      <c r="J133" s="94">
        <f>(J130+J131)*J132</f>
        <v>0</v>
      </c>
      <c r="K133" s="175">
        <f>(K130+K131)*J132</f>
        <v>0</v>
      </c>
      <c r="L133" s="175">
        <f>(L130+L131)*J132</f>
        <v>0</v>
      </c>
      <c r="M133" s="173"/>
    </row>
    <row r="134" spans="2:13" x14ac:dyDescent="0.2">
      <c r="B134" s="46"/>
      <c r="C134" s="47"/>
      <c r="D134" s="46"/>
      <c r="E134" s="46"/>
      <c r="F134" s="46"/>
      <c r="G134" s="46"/>
      <c r="H134" s="46"/>
      <c r="I134" s="46"/>
      <c r="J134" s="46"/>
      <c r="K134" s="46"/>
    </row>
  </sheetData>
  <sheetProtection password="85A8" sheet="1" objects="1" scenarios="1" selectLockedCells="1"/>
  <mergeCells count="32">
    <mergeCell ref="E131:I131"/>
    <mergeCell ref="E132:I132"/>
    <mergeCell ref="J132:L132"/>
    <mergeCell ref="E133:I133"/>
    <mergeCell ref="J100:L100"/>
    <mergeCell ref="E101:I101"/>
    <mergeCell ref="D70:J70"/>
    <mergeCell ref="D103:K103"/>
    <mergeCell ref="E130:I130"/>
    <mergeCell ref="G106:H106"/>
    <mergeCell ref="E68:I68"/>
    <mergeCell ref="G73:H73"/>
    <mergeCell ref="E98:I98"/>
    <mergeCell ref="E99:I99"/>
    <mergeCell ref="E100:I100"/>
    <mergeCell ref="G40:H40"/>
    <mergeCell ref="E65:I65"/>
    <mergeCell ref="E66:I66"/>
    <mergeCell ref="E67:I67"/>
    <mergeCell ref="J67:L67"/>
    <mergeCell ref="E33:I33"/>
    <mergeCell ref="E34:I34"/>
    <mergeCell ref="J34:L34"/>
    <mergeCell ref="E35:I35"/>
    <mergeCell ref="B37:C37"/>
    <mergeCell ref="D37:J37"/>
    <mergeCell ref="F3:K3"/>
    <mergeCell ref="B5:C5"/>
    <mergeCell ref="D5:J5"/>
    <mergeCell ref="K6:K7"/>
    <mergeCell ref="G8:H8"/>
    <mergeCell ref="I8:J8"/>
  </mergeCells>
  <dataValidations count="1">
    <dataValidation type="date" allowBlank="1" showInputMessage="1" showErrorMessage="1" errorTitle="Eingabe von einem Datum erwartet" error="Bitte geben Sie hier ein Datum_x000a_nach dem Schema tt.mm.jjjj ein." sqref="C13:C32 C45:C64 C66 C78:C97 C99 C131 C111:C129">
      <formula1>36526</formula1>
      <formula2>55153</formula2>
    </dataValidation>
  </dataValidations>
  <pageMargins left="0.19685039370078741" right="0" top="0.39370078740157483" bottom="0.19685039370078741" header="0.31496062992125984" footer="0"/>
  <pageSetup paperSize="9" scale="40" orientation="landscape" r:id="rId1"/>
  <headerFooter alignWithMargins="0">
    <oddHeader xml:space="preserve">&amp;R
&amp;"Arial,Standard"&amp;16Seite &amp;P von &amp;N </oddHeader>
  </headerFooter>
  <rowBreaks count="3" manualBreakCount="3">
    <brk id="35" min="1" max="12" man="1"/>
    <brk id="68" min="1" max="12" man="1"/>
    <brk id="101" min="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N66"/>
  <sheetViews>
    <sheetView showGridLines="0" showRuler="0" view="pageLayout" zoomScale="55" zoomScaleNormal="55" zoomScaleSheetLayoutView="40" zoomScalePageLayoutView="55" workbookViewId="0">
      <selection activeCell="E27" sqref="E27"/>
    </sheetView>
  </sheetViews>
  <sheetFormatPr baseColWidth="10" defaultColWidth="6.28515625" defaultRowHeight="14.25" x14ac:dyDescent="0.2"/>
  <cols>
    <col min="1" max="1" width="10.7109375" style="102" customWidth="1"/>
    <col min="2" max="2" width="24.42578125" style="13" bestFit="1" customWidth="1"/>
    <col min="3" max="3" width="112.42578125" style="102" customWidth="1"/>
    <col min="4" max="4" width="22.28515625" style="102" customWidth="1"/>
    <col min="5" max="6" width="25.7109375" style="102" customWidth="1"/>
    <col min="7" max="7" width="15.85546875" style="102" customWidth="1"/>
    <col min="8" max="8" width="25.7109375" style="102" customWidth="1"/>
    <col min="9" max="9" width="65.28515625" style="102" customWidth="1"/>
    <col min="10" max="13" width="6.28515625" style="102"/>
    <col min="14" max="14" width="11.85546875" style="102" bestFit="1" customWidth="1"/>
    <col min="15" max="16384" width="6.28515625" style="102"/>
  </cols>
  <sheetData>
    <row r="1" spans="1:14" ht="24.95" customHeight="1" x14ac:dyDescent="0.2"/>
    <row r="2" spans="1:14" ht="30" x14ac:dyDescent="0.4">
      <c r="A2" s="145" t="s">
        <v>69</v>
      </c>
      <c r="B2" s="146"/>
      <c r="C2" s="147"/>
    </row>
    <row r="3" spans="1:14" ht="28.5" customHeight="1" x14ac:dyDescent="0.4">
      <c r="A3" s="14" t="s">
        <v>19</v>
      </c>
      <c r="D3" s="111" t="str">
        <f>IF(Start!$G$5="","",Start!$G$5)</f>
        <v/>
      </c>
      <c r="E3" s="191">
        <f>Start!$C$25</f>
        <v>0</v>
      </c>
      <c r="F3" s="191"/>
      <c r="G3" s="191"/>
      <c r="H3" s="191"/>
    </row>
    <row r="4" spans="1:14" ht="20.25" customHeight="1" thickBot="1" x14ac:dyDescent="0.35">
      <c r="A4" s="15"/>
      <c r="C4" s="16"/>
      <c r="D4" s="17"/>
      <c r="E4" s="17"/>
      <c r="F4" s="17"/>
      <c r="G4" s="17"/>
    </row>
    <row r="5" spans="1:14" ht="42" customHeight="1" thickBot="1" x14ac:dyDescent="0.25">
      <c r="A5" s="193" t="s">
        <v>72</v>
      </c>
      <c r="B5" s="193"/>
      <c r="C5" s="226"/>
      <c r="D5" s="227"/>
      <c r="E5" s="227"/>
      <c r="F5" s="227"/>
      <c r="G5" s="227"/>
      <c r="H5" s="228"/>
    </row>
    <row r="6" spans="1:14" ht="35.1" customHeight="1" x14ac:dyDescent="0.3">
      <c r="B6" s="18"/>
      <c r="C6" s="105" t="s">
        <v>31</v>
      </c>
      <c r="D6" s="20"/>
      <c r="E6" s="21"/>
      <c r="F6" s="21"/>
      <c r="H6" s="103"/>
    </row>
    <row r="7" spans="1:14" ht="35.1" customHeight="1" thickBot="1" x14ac:dyDescent="0.5">
      <c r="A7" s="22"/>
      <c r="B7" s="23"/>
      <c r="C7" s="22"/>
      <c r="G7" s="106"/>
      <c r="H7" s="103"/>
      <c r="N7" s="100"/>
    </row>
    <row r="8" spans="1:14" s="26" customFormat="1" ht="35.1" customHeight="1" thickBot="1" x14ac:dyDescent="0.3">
      <c r="A8" s="124" t="s">
        <v>0</v>
      </c>
      <c r="B8" s="24"/>
      <c r="C8" s="167">
        <f>Start!$C$12</f>
        <v>0</v>
      </c>
      <c r="E8" s="25" t="s">
        <v>55</v>
      </c>
      <c r="F8" s="206">
        <f>Start!$C$22</f>
        <v>0</v>
      </c>
      <c r="G8" s="207"/>
      <c r="H8" s="104"/>
      <c r="I8" s="123"/>
      <c r="N8" s="101"/>
    </row>
    <row r="9" spans="1:14" x14ac:dyDescent="0.2">
      <c r="A9" s="126"/>
      <c r="B9" s="27"/>
      <c r="C9" s="28"/>
      <c r="D9" s="28"/>
      <c r="E9" s="28"/>
      <c r="F9" s="28"/>
      <c r="G9" s="28"/>
      <c r="H9" s="28"/>
    </row>
    <row r="10" spans="1:14" s="32" customFormat="1" ht="130.5" customHeight="1" x14ac:dyDescent="0.25">
      <c r="A10" s="29" t="s">
        <v>22</v>
      </c>
      <c r="B10" s="30" t="s">
        <v>24</v>
      </c>
      <c r="C10" s="29" t="s">
        <v>1</v>
      </c>
      <c r="D10" s="29" t="s">
        <v>25</v>
      </c>
      <c r="E10" s="29" t="s">
        <v>2</v>
      </c>
      <c r="F10" s="29" t="s">
        <v>21</v>
      </c>
      <c r="G10" s="29" t="s">
        <v>29</v>
      </c>
      <c r="H10" s="29" t="s">
        <v>49</v>
      </c>
      <c r="I10" s="31" t="s">
        <v>58</v>
      </c>
    </row>
    <row r="11" spans="1:14" s="38" customFormat="1" ht="18" x14ac:dyDescent="0.25">
      <c r="A11" s="33"/>
      <c r="B11" s="34"/>
      <c r="C11" s="35"/>
      <c r="D11" s="35"/>
      <c r="E11" s="36" t="s">
        <v>65</v>
      </c>
      <c r="F11" s="36" t="s">
        <v>65</v>
      </c>
      <c r="G11" s="36" t="s">
        <v>28</v>
      </c>
      <c r="H11" s="36" t="s">
        <v>65</v>
      </c>
      <c r="I11" s="37"/>
    </row>
    <row r="12" spans="1:14" s="120" customFormat="1" ht="18" x14ac:dyDescent="0.25">
      <c r="A12" s="116" t="s">
        <v>3</v>
      </c>
      <c r="B12" s="117" t="s">
        <v>4</v>
      </c>
      <c r="C12" s="116" t="s">
        <v>5</v>
      </c>
      <c r="D12" s="116" t="s">
        <v>6</v>
      </c>
      <c r="E12" s="116" t="s">
        <v>7</v>
      </c>
      <c r="F12" s="116" t="s">
        <v>8</v>
      </c>
      <c r="G12" s="116" t="s">
        <v>9</v>
      </c>
      <c r="H12" s="137" t="s">
        <v>52</v>
      </c>
      <c r="I12" s="121" t="s">
        <v>27</v>
      </c>
    </row>
    <row r="13" spans="1:14" s="42" customFormat="1" ht="39.950000000000003" customHeight="1" x14ac:dyDescent="0.25">
      <c r="A13" s="65"/>
      <c r="B13" s="9"/>
      <c r="C13" s="7"/>
      <c r="D13" s="9"/>
      <c r="E13" s="11"/>
      <c r="F13" s="11"/>
      <c r="G13" s="10"/>
      <c r="H13" s="8">
        <f t="shared" ref="H13:H32" si="0">E13-F13-((E13-F13)-((E13-F13)/(1+G13/100)))</f>
        <v>0</v>
      </c>
      <c r="I13" s="64"/>
    </row>
    <row r="14" spans="1:14" s="42" customFormat="1" ht="39.950000000000003" customHeight="1" x14ac:dyDescent="0.25">
      <c r="A14" s="65"/>
      <c r="B14" s="9"/>
      <c r="C14" s="7"/>
      <c r="D14" s="9"/>
      <c r="E14" s="11"/>
      <c r="F14" s="11"/>
      <c r="G14" s="10"/>
      <c r="H14" s="8">
        <f t="shared" si="0"/>
        <v>0</v>
      </c>
      <c r="I14" s="64"/>
    </row>
    <row r="15" spans="1:14" s="42" customFormat="1" ht="39.950000000000003" customHeight="1" x14ac:dyDescent="0.25">
      <c r="A15" s="65"/>
      <c r="B15" s="9"/>
      <c r="C15" s="7"/>
      <c r="D15" s="9"/>
      <c r="E15" s="11"/>
      <c r="F15" s="11"/>
      <c r="G15" s="10"/>
      <c r="H15" s="8">
        <f t="shared" si="0"/>
        <v>0</v>
      </c>
      <c r="I15" s="64"/>
    </row>
    <row r="16" spans="1:14" s="42" customFormat="1" ht="39.950000000000003" customHeight="1" x14ac:dyDescent="0.25">
      <c r="A16" s="65"/>
      <c r="B16" s="9"/>
      <c r="C16" s="7"/>
      <c r="D16" s="9"/>
      <c r="E16" s="11"/>
      <c r="F16" s="11"/>
      <c r="G16" s="10"/>
      <c r="H16" s="8">
        <f t="shared" si="0"/>
        <v>0</v>
      </c>
      <c r="I16" s="64"/>
    </row>
    <row r="17" spans="1:9" s="42" customFormat="1" ht="39.950000000000003" customHeight="1" x14ac:dyDescent="0.25">
      <c r="A17" s="65"/>
      <c r="B17" s="9"/>
      <c r="C17" s="7"/>
      <c r="D17" s="9"/>
      <c r="E17" s="11"/>
      <c r="F17" s="11"/>
      <c r="G17" s="10"/>
      <c r="H17" s="8">
        <f t="shared" si="0"/>
        <v>0</v>
      </c>
      <c r="I17" s="64"/>
    </row>
    <row r="18" spans="1:9" s="42" customFormat="1" ht="39.950000000000003" customHeight="1" x14ac:dyDescent="0.25">
      <c r="A18" s="65"/>
      <c r="B18" s="9"/>
      <c r="C18" s="7"/>
      <c r="D18" s="9"/>
      <c r="E18" s="11"/>
      <c r="F18" s="11"/>
      <c r="G18" s="10"/>
      <c r="H18" s="8">
        <f t="shared" si="0"/>
        <v>0</v>
      </c>
      <c r="I18" s="64"/>
    </row>
    <row r="19" spans="1:9" s="42" customFormat="1" ht="39.950000000000003" customHeight="1" x14ac:dyDescent="0.25">
      <c r="A19" s="65"/>
      <c r="B19" s="9"/>
      <c r="C19" s="7"/>
      <c r="D19" s="9"/>
      <c r="E19" s="11"/>
      <c r="F19" s="11"/>
      <c r="G19" s="10"/>
      <c r="H19" s="8">
        <f t="shared" si="0"/>
        <v>0</v>
      </c>
      <c r="I19" s="64"/>
    </row>
    <row r="20" spans="1:9" s="42" customFormat="1" ht="39.950000000000003" customHeight="1" x14ac:dyDescent="0.25">
      <c r="A20" s="65"/>
      <c r="B20" s="9"/>
      <c r="C20" s="7"/>
      <c r="D20" s="9"/>
      <c r="E20" s="11"/>
      <c r="F20" s="11"/>
      <c r="G20" s="10"/>
      <c r="H20" s="8">
        <f t="shared" si="0"/>
        <v>0</v>
      </c>
      <c r="I20" s="64"/>
    </row>
    <row r="21" spans="1:9" s="42" customFormat="1" ht="39.950000000000003" customHeight="1" x14ac:dyDescent="0.25">
      <c r="A21" s="65"/>
      <c r="B21" s="9"/>
      <c r="C21" s="7"/>
      <c r="D21" s="9"/>
      <c r="E21" s="11"/>
      <c r="F21" s="11"/>
      <c r="G21" s="10"/>
      <c r="H21" s="8">
        <f t="shared" si="0"/>
        <v>0</v>
      </c>
      <c r="I21" s="64"/>
    </row>
    <row r="22" spans="1:9" s="42" customFormat="1" ht="39.950000000000003" customHeight="1" x14ac:dyDescent="0.25">
      <c r="A22" s="65"/>
      <c r="B22" s="9"/>
      <c r="C22" s="7"/>
      <c r="D22" s="9"/>
      <c r="E22" s="11"/>
      <c r="F22" s="11"/>
      <c r="G22" s="10"/>
      <c r="H22" s="8">
        <f t="shared" si="0"/>
        <v>0</v>
      </c>
      <c r="I22" s="64"/>
    </row>
    <row r="23" spans="1:9" s="42" customFormat="1" ht="39.950000000000003" customHeight="1" x14ac:dyDescent="0.25">
      <c r="A23" s="65"/>
      <c r="B23" s="9"/>
      <c r="C23" s="7"/>
      <c r="D23" s="9"/>
      <c r="E23" s="11"/>
      <c r="F23" s="11"/>
      <c r="G23" s="10"/>
      <c r="H23" s="8">
        <f t="shared" si="0"/>
        <v>0</v>
      </c>
      <c r="I23" s="64"/>
    </row>
    <row r="24" spans="1:9" s="42" customFormat="1" ht="39.950000000000003" customHeight="1" x14ac:dyDescent="0.25">
      <c r="A24" s="65"/>
      <c r="B24" s="9"/>
      <c r="C24" s="7"/>
      <c r="D24" s="9"/>
      <c r="E24" s="11"/>
      <c r="F24" s="11"/>
      <c r="G24" s="10"/>
      <c r="H24" s="8">
        <f t="shared" si="0"/>
        <v>0</v>
      </c>
      <c r="I24" s="64"/>
    </row>
    <row r="25" spans="1:9" s="42" customFormat="1" ht="39.950000000000003" customHeight="1" x14ac:dyDescent="0.25">
      <c r="A25" s="65"/>
      <c r="B25" s="9"/>
      <c r="C25" s="7"/>
      <c r="D25" s="9"/>
      <c r="E25" s="11"/>
      <c r="F25" s="11"/>
      <c r="G25" s="10"/>
      <c r="H25" s="8">
        <f t="shared" si="0"/>
        <v>0</v>
      </c>
      <c r="I25" s="64"/>
    </row>
    <row r="26" spans="1:9" s="42" customFormat="1" ht="39.950000000000003" customHeight="1" x14ac:dyDescent="0.25">
      <c r="A26" s="65"/>
      <c r="B26" s="9"/>
      <c r="C26" s="7"/>
      <c r="D26" s="9"/>
      <c r="E26" s="11"/>
      <c r="F26" s="11"/>
      <c r="G26" s="10"/>
      <c r="H26" s="8">
        <f t="shared" si="0"/>
        <v>0</v>
      </c>
      <c r="I26" s="64"/>
    </row>
    <row r="27" spans="1:9" s="42" customFormat="1" ht="39.950000000000003" customHeight="1" x14ac:dyDescent="0.25">
      <c r="A27" s="65"/>
      <c r="B27" s="9"/>
      <c r="C27" s="7"/>
      <c r="D27" s="9"/>
      <c r="E27" s="11"/>
      <c r="F27" s="11"/>
      <c r="G27" s="10"/>
      <c r="H27" s="8">
        <f t="shared" si="0"/>
        <v>0</v>
      </c>
      <c r="I27" s="64"/>
    </row>
    <row r="28" spans="1:9" s="42" customFormat="1" ht="39.950000000000003" customHeight="1" x14ac:dyDescent="0.25">
      <c r="A28" s="65"/>
      <c r="B28" s="9"/>
      <c r="C28" s="7"/>
      <c r="D28" s="9"/>
      <c r="E28" s="11"/>
      <c r="F28" s="11"/>
      <c r="G28" s="10"/>
      <c r="H28" s="8">
        <f t="shared" si="0"/>
        <v>0</v>
      </c>
      <c r="I28" s="64"/>
    </row>
    <row r="29" spans="1:9" s="42" customFormat="1" ht="39.950000000000003" customHeight="1" x14ac:dyDescent="0.25">
      <c r="A29" s="65"/>
      <c r="B29" s="9"/>
      <c r="C29" s="7"/>
      <c r="D29" s="9"/>
      <c r="E29" s="11"/>
      <c r="F29" s="11"/>
      <c r="G29" s="10"/>
      <c r="H29" s="8">
        <f t="shared" si="0"/>
        <v>0</v>
      </c>
      <c r="I29" s="64"/>
    </row>
    <row r="30" spans="1:9" s="42" customFormat="1" ht="39.950000000000003" customHeight="1" x14ac:dyDescent="0.25">
      <c r="A30" s="65"/>
      <c r="B30" s="9"/>
      <c r="C30" s="7"/>
      <c r="D30" s="9"/>
      <c r="E30" s="11"/>
      <c r="F30" s="11"/>
      <c r="G30" s="10"/>
      <c r="H30" s="8">
        <f t="shared" si="0"/>
        <v>0</v>
      </c>
      <c r="I30" s="64"/>
    </row>
    <row r="31" spans="1:9" s="42" customFormat="1" ht="39.950000000000003" customHeight="1" x14ac:dyDescent="0.25">
      <c r="A31" s="65"/>
      <c r="B31" s="9"/>
      <c r="C31" s="7"/>
      <c r="D31" s="9"/>
      <c r="E31" s="11"/>
      <c r="F31" s="11"/>
      <c r="G31" s="10"/>
      <c r="H31" s="8">
        <f t="shared" si="0"/>
        <v>0</v>
      </c>
      <c r="I31" s="64"/>
    </row>
    <row r="32" spans="1:9" s="42" customFormat="1" ht="39.950000000000003" customHeight="1" thickBot="1" x14ac:dyDescent="0.3">
      <c r="A32" s="65"/>
      <c r="B32" s="9"/>
      <c r="C32" s="7"/>
      <c r="D32" s="93"/>
      <c r="E32" s="11"/>
      <c r="F32" s="11"/>
      <c r="G32" s="10"/>
      <c r="H32" s="8">
        <f t="shared" si="0"/>
        <v>0</v>
      </c>
      <c r="I32" s="128"/>
    </row>
    <row r="33" spans="1:9" ht="33.950000000000003" customHeight="1" thickBot="1" x14ac:dyDescent="0.4">
      <c r="A33" s="43"/>
      <c r="B33" s="44"/>
      <c r="C33" s="45"/>
      <c r="D33" s="236" t="s">
        <v>20</v>
      </c>
      <c r="E33" s="237"/>
      <c r="F33" s="237"/>
      <c r="G33" s="237"/>
      <c r="H33" s="135">
        <f>SUM(H13:H32)</f>
        <v>0</v>
      </c>
      <c r="I33" s="136"/>
    </row>
    <row r="34" spans="1:9" ht="24.95" customHeight="1" x14ac:dyDescent="0.35">
      <c r="A34" s="43"/>
      <c r="B34" s="44"/>
      <c r="D34" s="96"/>
      <c r="E34" s="96"/>
      <c r="F34" s="96"/>
      <c r="G34" s="96"/>
      <c r="H34" s="97"/>
    </row>
    <row r="35" spans="1:9" s="46" customFormat="1" ht="27" customHeight="1" thickBot="1" x14ac:dyDescent="0.25">
      <c r="A35" s="48" t="s">
        <v>23</v>
      </c>
      <c r="C35" s="110"/>
      <c r="D35" s="110"/>
      <c r="E35" s="110"/>
      <c r="F35" s="110"/>
      <c r="G35" s="110"/>
      <c r="H35" s="110"/>
    </row>
    <row r="36" spans="1:9" ht="42" customHeight="1" thickBot="1" x14ac:dyDescent="0.25">
      <c r="A36" s="208" t="str">
        <f>$A$5</f>
        <v>Teilvorhaben:</v>
      </c>
      <c r="B36" s="208"/>
      <c r="C36" s="223">
        <f>$C$5</f>
        <v>0</v>
      </c>
      <c r="D36" s="224"/>
      <c r="E36" s="224"/>
      <c r="F36" s="224"/>
      <c r="G36" s="224"/>
      <c r="H36" s="225"/>
    </row>
    <row r="37" spans="1:9" ht="35.1" customHeight="1" x14ac:dyDescent="0.3">
      <c r="A37" s="95"/>
      <c r="C37" s="105" t="s">
        <v>31</v>
      </c>
      <c r="D37" s="231"/>
      <c r="E37" s="231"/>
      <c r="F37" s="231"/>
      <c r="G37" s="231"/>
      <c r="H37" s="231"/>
    </row>
    <row r="38" spans="1:9" ht="35.1" customHeight="1" thickBot="1" x14ac:dyDescent="0.3">
      <c r="A38" s="22"/>
      <c r="B38" s="23"/>
      <c r="C38" s="22"/>
    </row>
    <row r="39" spans="1:9" s="26" customFormat="1" ht="35.1" customHeight="1" thickBot="1" x14ac:dyDescent="0.3">
      <c r="A39" s="125" t="s">
        <v>0</v>
      </c>
      <c r="B39" s="52"/>
      <c r="C39" s="167">
        <f>Start!$C$12</f>
        <v>0</v>
      </c>
      <c r="E39" s="25" t="s">
        <v>55</v>
      </c>
      <c r="F39" s="206">
        <f>Start!$C$22</f>
        <v>0</v>
      </c>
      <c r="G39" s="207"/>
      <c r="H39" s="53"/>
    </row>
    <row r="40" spans="1:9" s="42" customFormat="1" ht="29.25" customHeight="1" x14ac:dyDescent="0.2">
      <c r="A40" s="126"/>
      <c r="B40" s="27"/>
      <c r="C40" s="28"/>
      <c r="D40" s="28"/>
      <c r="E40" s="28"/>
      <c r="F40" s="28"/>
      <c r="G40" s="28"/>
      <c r="H40" s="55"/>
    </row>
    <row r="41" spans="1:9" s="32" customFormat="1" ht="108" x14ac:dyDescent="0.25">
      <c r="A41" s="29" t="str">
        <f>$A$10</f>
        <v>lfd.
Nr.</v>
      </c>
      <c r="B41" s="30" t="str">
        <f>$B$10</f>
        <v>Rechnungsdatum</v>
      </c>
      <c r="C41" s="29" t="str">
        <f>$C$10</f>
        <v>Rechnungssteller</v>
      </c>
      <c r="D41" s="29" t="str">
        <f>$D$10</f>
        <v>Zahlungsdatum</v>
      </c>
      <c r="E41" s="29" t="str">
        <f>$E$10</f>
        <v>bezahlter Rechnungsbetrag
(brutto)</v>
      </c>
      <c r="F41" s="29" t="str">
        <f>$F$10</f>
        <v>in Rechnung
nicht genutzter ausgewiesener Betrag für Skonti, Rabatte
(brutto)</v>
      </c>
      <c r="G41" s="29" t="s">
        <v>29</v>
      </c>
      <c r="H41" s="29" t="str">
        <f>$H$10</f>
        <v>nicht zuwendungsfähiger Betrag netto</v>
      </c>
      <c r="I41" s="31" t="s">
        <v>58</v>
      </c>
    </row>
    <row r="42" spans="1:9" s="38" customFormat="1" ht="18" x14ac:dyDescent="0.25">
      <c r="A42" s="33"/>
      <c r="B42" s="34"/>
      <c r="C42" s="35"/>
      <c r="D42" s="35"/>
      <c r="E42" s="36" t="s">
        <v>65</v>
      </c>
      <c r="F42" s="36" t="s">
        <v>65</v>
      </c>
      <c r="G42" s="36" t="s">
        <v>28</v>
      </c>
      <c r="H42" s="36" t="s">
        <v>65</v>
      </c>
      <c r="I42" s="37"/>
    </row>
    <row r="43" spans="1:9" s="127" customFormat="1" ht="18" x14ac:dyDescent="0.25">
      <c r="A43" s="116" t="str">
        <f>$A$12</f>
        <v>(1)</v>
      </c>
      <c r="B43" s="117" t="str">
        <f>$B$12</f>
        <v>(2)</v>
      </c>
      <c r="C43" s="116" t="str">
        <f>$C$12</f>
        <v>(3)</v>
      </c>
      <c r="D43" s="116" t="str">
        <f>$D$12</f>
        <v>(4)</v>
      </c>
      <c r="E43" s="116" t="str">
        <f>$E$12</f>
        <v>(5)</v>
      </c>
      <c r="F43" s="116" t="str">
        <f>$F$12</f>
        <v>(6)</v>
      </c>
      <c r="G43" s="116" t="str">
        <f>$G$12</f>
        <v>(7)</v>
      </c>
      <c r="H43" s="115" t="str">
        <f>H$12</f>
        <v>(9)</v>
      </c>
      <c r="I43" s="121" t="s">
        <v>27</v>
      </c>
    </row>
    <row r="44" spans="1:9" s="42" customFormat="1" ht="39.950000000000003" customHeight="1" x14ac:dyDescent="0.25">
      <c r="A44" s="65"/>
      <c r="B44" s="9"/>
      <c r="C44" s="7"/>
      <c r="D44" s="9"/>
      <c r="E44" s="11"/>
      <c r="F44" s="11"/>
      <c r="G44" s="10"/>
      <c r="H44" s="8">
        <f t="shared" ref="H44:H63" si="1">E44-F44-((E44-F44)-((E44-F44)/(1+G44/100)))</f>
        <v>0</v>
      </c>
      <c r="I44" s="64"/>
    </row>
    <row r="45" spans="1:9" s="42" customFormat="1" ht="39.950000000000003" customHeight="1" x14ac:dyDescent="0.25">
      <c r="A45" s="65"/>
      <c r="B45" s="9"/>
      <c r="C45" s="7"/>
      <c r="D45" s="9"/>
      <c r="E45" s="11"/>
      <c r="F45" s="11"/>
      <c r="G45" s="10"/>
      <c r="H45" s="8">
        <f t="shared" si="1"/>
        <v>0</v>
      </c>
      <c r="I45" s="64"/>
    </row>
    <row r="46" spans="1:9" s="42" customFormat="1" ht="39.950000000000003" customHeight="1" x14ac:dyDescent="0.25">
      <c r="A46" s="65"/>
      <c r="B46" s="9"/>
      <c r="C46" s="7"/>
      <c r="D46" s="9"/>
      <c r="E46" s="11"/>
      <c r="F46" s="11"/>
      <c r="G46" s="10"/>
      <c r="H46" s="8">
        <f t="shared" si="1"/>
        <v>0</v>
      </c>
      <c r="I46" s="64"/>
    </row>
    <row r="47" spans="1:9" s="42" customFormat="1" ht="39.950000000000003" customHeight="1" x14ac:dyDescent="0.25">
      <c r="A47" s="65"/>
      <c r="B47" s="9"/>
      <c r="C47" s="7"/>
      <c r="D47" s="9"/>
      <c r="E47" s="11"/>
      <c r="F47" s="11"/>
      <c r="G47" s="10"/>
      <c r="H47" s="8">
        <f t="shared" si="1"/>
        <v>0</v>
      </c>
      <c r="I47" s="64"/>
    </row>
    <row r="48" spans="1:9" s="42" customFormat="1" ht="39.950000000000003" customHeight="1" x14ac:dyDescent="0.25">
      <c r="A48" s="65"/>
      <c r="B48" s="9"/>
      <c r="C48" s="7"/>
      <c r="D48" s="9"/>
      <c r="E48" s="11"/>
      <c r="F48" s="11"/>
      <c r="G48" s="10"/>
      <c r="H48" s="8">
        <f t="shared" si="1"/>
        <v>0</v>
      </c>
      <c r="I48" s="64"/>
    </row>
    <row r="49" spans="1:9" s="42" customFormat="1" ht="39.950000000000003" customHeight="1" x14ac:dyDescent="0.25">
      <c r="A49" s="65"/>
      <c r="B49" s="9"/>
      <c r="C49" s="7"/>
      <c r="D49" s="9"/>
      <c r="E49" s="11"/>
      <c r="F49" s="11"/>
      <c r="G49" s="10"/>
      <c r="H49" s="8">
        <f t="shared" si="1"/>
        <v>0</v>
      </c>
      <c r="I49" s="64"/>
    </row>
    <row r="50" spans="1:9" s="42" customFormat="1" ht="39.950000000000003" customHeight="1" x14ac:dyDescent="0.25">
      <c r="A50" s="65"/>
      <c r="B50" s="9"/>
      <c r="C50" s="7"/>
      <c r="D50" s="9"/>
      <c r="E50" s="11"/>
      <c r="F50" s="11"/>
      <c r="G50" s="10"/>
      <c r="H50" s="8">
        <f t="shared" si="1"/>
        <v>0</v>
      </c>
      <c r="I50" s="64"/>
    </row>
    <row r="51" spans="1:9" s="42" customFormat="1" ht="39.950000000000003" customHeight="1" x14ac:dyDescent="0.25">
      <c r="A51" s="65"/>
      <c r="B51" s="9"/>
      <c r="C51" s="7"/>
      <c r="D51" s="9"/>
      <c r="E51" s="11"/>
      <c r="F51" s="11"/>
      <c r="G51" s="10"/>
      <c r="H51" s="8">
        <f t="shared" si="1"/>
        <v>0</v>
      </c>
      <c r="I51" s="64"/>
    </row>
    <row r="52" spans="1:9" s="42" customFormat="1" ht="39.950000000000003" customHeight="1" x14ac:dyDescent="0.25">
      <c r="A52" s="65"/>
      <c r="B52" s="9"/>
      <c r="C52" s="7"/>
      <c r="D52" s="9"/>
      <c r="E52" s="11"/>
      <c r="F52" s="11"/>
      <c r="G52" s="10"/>
      <c r="H52" s="8">
        <f t="shared" si="1"/>
        <v>0</v>
      </c>
      <c r="I52" s="64"/>
    </row>
    <row r="53" spans="1:9" s="42" customFormat="1" ht="39.950000000000003" customHeight="1" x14ac:dyDescent="0.25">
      <c r="A53" s="65"/>
      <c r="B53" s="9"/>
      <c r="C53" s="7"/>
      <c r="D53" s="9"/>
      <c r="E53" s="11"/>
      <c r="F53" s="11"/>
      <c r="G53" s="10"/>
      <c r="H53" s="8">
        <f t="shared" si="1"/>
        <v>0</v>
      </c>
      <c r="I53" s="64"/>
    </row>
    <row r="54" spans="1:9" s="42" customFormat="1" ht="39.950000000000003" customHeight="1" x14ac:dyDescent="0.25">
      <c r="A54" s="65"/>
      <c r="B54" s="9"/>
      <c r="C54" s="7"/>
      <c r="D54" s="9"/>
      <c r="E54" s="11"/>
      <c r="F54" s="11"/>
      <c r="G54" s="10"/>
      <c r="H54" s="8">
        <f t="shared" si="1"/>
        <v>0</v>
      </c>
      <c r="I54" s="64"/>
    </row>
    <row r="55" spans="1:9" s="42" customFormat="1" ht="39.950000000000003" customHeight="1" x14ac:dyDescent="0.25">
      <c r="A55" s="65"/>
      <c r="B55" s="9"/>
      <c r="C55" s="7"/>
      <c r="D55" s="9"/>
      <c r="E55" s="11"/>
      <c r="F55" s="11"/>
      <c r="G55" s="10"/>
      <c r="H55" s="8">
        <f t="shared" si="1"/>
        <v>0</v>
      </c>
      <c r="I55" s="64"/>
    </row>
    <row r="56" spans="1:9" s="42" customFormat="1" ht="39.950000000000003" customHeight="1" x14ac:dyDescent="0.25">
      <c r="A56" s="65"/>
      <c r="B56" s="9"/>
      <c r="C56" s="7"/>
      <c r="D56" s="9"/>
      <c r="E56" s="11"/>
      <c r="F56" s="11"/>
      <c r="G56" s="10"/>
      <c r="H56" s="8">
        <f t="shared" si="1"/>
        <v>0</v>
      </c>
      <c r="I56" s="64"/>
    </row>
    <row r="57" spans="1:9" s="42" customFormat="1" ht="39.950000000000003" customHeight="1" x14ac:dyDescent="0.25">
      <c r="A57" s="65"/>
      <c r="B57" s="9"/>
      <c r="C57" s="7"/>
      <c r="D57" s="9"/>
      <c r="E57" s="11"/>
      <c r="F57" s="11"/>
      <c r="G57" s="10"/>
      <c r="H57" s="8">
        <f t="shared" si="1"/>
        <v>0</v>
      </c>
      <c r="I57" s="64"/>
    </row>
    <row r="58" spans="1:9" s="42" customFormat="1" ht="39.950000000000003" customHeight="1" x14ac:dyDescent="0.25">
      <c r="A58" s="65"/>
      <c r="B58" s="9"/>
      <c r="C58" s="7"/>
      <c r="D58" s="9"/>
      <c r="E58" s="11"/>
      <c r="F58" s="11"/>
      <c r="G58" s="10"/>
      <c r="H58" s="8">
        <f t="shared" si="1"/>
        <v>0</v>
      </c>
      <c r="I58" s="64"/>
    </row>
    <row r="59" spans="1:9" s="42" customFormat="1" ht="39.950000000000003" customHeight="1" x14ac:dyDescent="0.25">
      <c r="A59" s="65"/>
      <c r="B59" s="9"/>
      <c r="C59" s="7"/>
      <c r="D59" s="9"/>
      <c r="E59" s="11"/>
      <c r="F59" s="11"/>
      <c r="G59" s="10"/>
      <c r="H59" s="8">
        <f t="shared" si="1"/>
        <v>0</v>
      </c>
      <c r="I59" s="64"/>
    </row>
    <row r="60" spans="1:9" s="42" customFormat="1" ht="39.950000000000003" customHeight="1" x14ac:dyDescent="0.25">
      <c r="A60" s="65"/>
      <c r="B60" s="9"/>
      <c r="C60" s="7"/>
      <c r="D60" s="9"/>
      <c r="E60" s="11"/>
      <c r="F60" s="11"/>
      <c r="G60" s="10"/>
      <c r="H60" s="8">
        <f t="shared" si="1"/>
        <v>0</v>
      </c>
      <c r="I60" s="64"/>
    </row>
    <row r="61" spans="1:9" s="42" customFormat="1" ht="39.950000000000003" customHeight="1" x14ac:dyDescent="0.25">
      <c r="A61" s="65"/>
      <c r="B61" s="9"/>
      <c r="C61" s="7"/>
      <c r="D61" s="9"/>
      <c r="E61" s="11"/>
      <c r="F61" s="11"/>
      <c r="G61" s="10"/>
      <c r="H61" s="8">
        <f t="shared" si="1"/>
        <v>0</v>
      </c>
      <c r="I61" s="64"/>
    </row>
    <row r="62" spans="1:9" s="42" customFormat="1" ht="39.950000000000003" customHeight="1" x14ac:dyDescent="0.25">
      <c r="A62" s="65"/>
      <c r="B62" s="9"/>
      <c r="C62" s="7"/>
      <c r="D62" s="9"/>
      <c r="E62" s="11"/>
      <c r="F62" s="11"/>
      <c r="G62" s="10"/>
      <c r="H62" s="8">
        <f t="shared" si="1"/>
        <v>0</v>
      </c>
      <c r="I62" s="64"/>
    </row>
    <row r="63" spans="1:9" s="42" customFormat="1" ht="39.950000000000003" customHeight="1" thickBot="1" x14ac:dyDescent="0.3">
      <c r="A63" s="65"/>
      <c r="B63" s="9"/>
      <c r="C63" s="7"/>
      <c r="D63" s="93"/>
      <c r="E63" s="11"/>
      <c r="F63" s="11"/>
      <c r="G63" s="10"/>
      <c r="H63" s="8">
        <f t="shared" si="1"/>
        <v>0</v>
      </c>
      <c r="I63" s="128"/>
    </row>
    <row r="64" spans="1:9" ht="33.950000000000003" customHeight="1" x14ac:dyDescent="0.35">
      <c r="A64" s="43"/>
      <c r="B64" s="44"/>
      <c r="C64" s="45"/>
      <c r="D64" s="232" t="s">
        <v>38</v>
      </c>
      <c r="E64" s="233"/>
      <c r="F64" s="233"/>
      <c r="G64" s="233"/>
      <c r="H64" s="132">
        <f>SUM(H44:H63)</f>
        <v>0</v>
      </c>
      <c r="I64" s="129"/>
    </row>
    <row r="65" spans="1:9" s="42" customFormat="1" ht="33.950000000000003" customHeight="1" x14ac:dyDescent="0.25">
      <c r="A65" s="56"/>
      <c r="B65" s="57"/>
      <c r="C65" s="58"/>
      <c r="D65" s="234" t="s">
        <v>32</v>
      </c>
      <c r="E65" s="235"/>
      <c r="F65" s="235"/>
      <c r="G65" s="235"/>
      <c r="H65" s="133">
        <f>H33</f>
        <v>0</v>
      </c>
      <c r="I65" s="130"/>
    </row>
    <row r="66" spans="1:9" ht="50.1" customHeight="1" thickBot="1" x14ac:dyDescent="0.4">
      <c r="A66" s="43"/>
      <c r="B66" s="44"/>
      <c r="D66" s="229" t="s">
        <v>51</v>
      </c>
      <c r="E66" s="230"/>
      <c r="F66" s="230"/>
      <c r="G66" s="230"/>
      <c r="H66" s="134">
        <f>H64+H65</f>
        <v>0</v>
      </c>
      <c r="I66" s="131"/>
    </row>
  </sheetData>
  <sheetProtection password="85A8" sheet="1" objects="1" scenarios="1" selectLockedCells="1"/>
  <mergeCells count="12">
    <mergeCell ref="E3:H3"/>
    <mergeCell ref="D66:G66"/>
    <mergeCell ref="D37:H37"/>
    <mergeCell ref="F39:G39"/>
    <mergeCell ref="D64:G64"/>
    <mergeCell ref="D65:G65"/>
    <mergeCell ref="D33:G33"/>
    <mergeCell ref="A36:B36"/>
    <mergeCell ref="C36:H36"/>
    <mergeCell ref="A5:B5"/>
    <mergeCell ref="C5:H5"/>
    <mergeCell ref="F8:G8"/>
  </mergeCells>
  <dataValidations count="1">
    <dataValidation type="date" allowBlank="1" showInputMessage="1" showErrorMessage="1" errorTitle="Eingabe von einem Datum erwartet" error="Bitte geben Sie hier ein Datum_x000a_nach dem Schema tt.mm.jjjj ein." sqref="B13:B32 B44:B63 B65">
      <formula1>36526</formula1>
      <formula2>55153</formula2>
    </dataValidation>
  </dataValidations>
  <pageMargins left="0.19685039370078741" right="0" top="0.39370078740157483" bottom="0.19685039370078741" header="0.31496062992125984" footer="0"/>
  <pageSetup paperSize="9" scale="40" orientation="landscape" r:id="rId1"/>
  <headerFooter alignWithMargins="0">
    <oddHeader xml:space="preserve">&amp;R
&amp;"Arial,Standard"&amp;16Seite &amp;P von &amp;N </oddHeader>
  </headerFooter>
  <rowBreaks count="1" manualBreakCount="1">
    <brk id="3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Q32"/>
  <sheetViews>
    <sheetView showGridLines="0" showRuler="0" zoomScale="55" zoomScaleNormal="55" zoomScaleSheetLayoutView="40" zoomScalePageLayoutView="55" workbookViewId="0">
      <selection activeCell="A13" sqref="A13"/>
    </sheetView>
  </sheetViews>
  <sheetFormatPr baseColWidth="10" defaultColWidth="6.28515625" defaultRowHeight="14.25" x14ac:dyDescent="0.2"/>
  <cols>
    <col min="1" max="1" width="10.7109375" style="102" customWidth="1"/>
    <col min="2" max="2" width="24.42578125" style="13" bestFit="1" customWidth="1"/>
    <col min="3" max="3" width="60.7109375" style="102" customWidth="1"/>
    <col min="4" max="4" width="22.28515625" style="102" customWidth="1"/>
    <col min="5" max="6" width="25.7109375" style="102" customWidth="1"/>
    <col min="7" max="7" width="15.85546875" style="102" customWidth="1"/>
    <col min="8" max="9" width="25.7109375" style="102" customWidth="1"/>
    <col min="10" max="10" width="23.42578125" style="102" customWidth="1"/>
    <col min="11" max="11" width="22.42578125" style="2" customWidth="1"/>
    <col min="12" max="12" width="65.28515625" style="102" customWidth="1"/>
    <col min="13" max="16" width="6.28515625" style="102"/>
    <col min="17" max="17" width="11.85546875" style="102" bestFit="1" customWidth="1"/>
    <col min="18" max="16384" width="6.28515625" style="102"/>
  </cols>
  <sheetData>
    <row r="1" spans="1:17" ht="24.95" customHeight="1" x14ac:dyDescent="0.2"/>
    <row r="2" spans="1:17" ht="30" x14ac:dyDescent="0.4">
      <c r="A2" s="12" t="s">
        <v>70</v>
      </c>
    </row>
    <row r="3" spans="1:17" ht="28.5" customHeight="1" x14ac:dyDescent="0.4">
      <c r="A3" s="14" t="s">
        <v>19</v>
      </c>
      <c r="D3" s="111" t="str">
        <f>IF(Start!$G$5="","",Start!$G$5)</f>
        <v/>
      </c>
      <c r="E3" s="191">
        <f>Start!$C$25</f>
        <v>0</v>
      </c>
      <c r="F3" s="191"/>
      <c r="G3" s="191"/>
      <c r="H3" s="191"/>
      <c r="I3" s="191"/>
      <c r="J3" s="191"/>
    </row>
    <row r="4" spans="1:17" ht="20.25" customHeight="1" x14ac:dyDescent="0.3">
      <c r="A4" s="15"/>
      <c r="C4" s="16"/>
      <c r="D4" s="17"/>
      <c r="E4" s="17"/>
      <c r="F4" s="17"/>
      <c r="G4" s="17"/>
    </row>
    <row r="5" spans="1:17" ht="42" customHeight="1" x14ac:dyDescent="0.2">
      <c r="A5" s="247" t="s">
        <v>44</v>
      </c>
      <c r="B5" s="248"/>
      <c r="C5" s="248"/>
      <c r="D5" s="248"/>
      <c r="E5" s="248"/>
      <c r="F5" s="248"/>
      <c r="G5" s="248"/>
      <c r="H5" s="248"/>
      <c r="I5" s="248"/>
      <c r="J5" s="19"/>
    </row>
    <row r="6" spans="1:17" ht="35.1" customHeight="1" x14ac:dyDescent="0.3">
      <c r="B6" s="18"/>
      <c r="C6" s="105"/>
      <c r="D6" s="20"/>
      <c r="E6" s="21"/>
      <c r="F6" s="21"/>
      <c r="H6" s="99"/>
      <c r="I6" s="103"/>
      <c r="J6" s="194"/>
    </row>
    <row r="7" spans="1:17" ht="35.1" customHeight="1" thickBot="1" x14ac:dyDescent="0.5">
      <c r="A7" s="22"/>
      <c r="B7" s="23"/>
      <c r="C7" s="22"/>
      <c r="G7" s="106"/>
      <c r="H7" s="107"/>
      <c r="I7" s="103"/>
      <c r="J7" s="194"/>
      <c r="Q7" s="100"/>
    </row>
    <row r="8" spans="1:17" s="26" customFormat="1" ht="35.1" customHeight="1" thickBot="1" x14ac:dyDescent="0.3">
      <c r="A8" s="124" t="s">
        <v>0</v>
      </c>
      <c r="B8" s="24"/>
      <c r="C8" s="167">
        <f>Start!$C$12</f>
        <v>0</v>
      </c>
      <c r="E8" s="25" t="s">
        <v>55</v>
      </c>
      <c r="F8" s="206">
        <f>Start!$C$22</f>
        <v>0</v>
      </c>
      <c r="G8" s="207"/>
      <c r="H8" s="201"/>
      <c r="I8" s="201"/>
      <c r="J8" s="150"/>
      <c r="K8" s="6"/>
      <c r="Q8" s="101"/>
    </row>
    <row r="9" spans="1:17" x14ac:dyDescent="0.2">
      <c r="A9" s="126"/>
      <c r="B9" s="27"/>
      <c r="C9" s="28"/>
      <c r="D9" s="28"/>
      <c r="E9" s="28"/>
      <c r="F9" s="28"/>
      <c r="G9" s="28"/>
      <c r="H9" s="28"/>
      <c r="I9" s="28"/>
      <c r="J9" s="28"/>
    </row>
    <row r="10" spans="1:17" s="32" customFormat="1" ht="130.5" customHeight="1" x14ac:dyDescent="0.25">
      <c r="A10" s="250" t="s">
        <v>22</v>
      </c>
      <c r="B10" s="251" t="s">
        <v>45</v>
      </c>
      <c r="C10" s="250" t="s">
        <v>46</v>
      </c>
      <c r="D10" s="252" t="s">
        <v>47</v>
      </c>
      <c r="E10" s="253"/>
      <c r="F10" s="253"/>
      <c r="G10" s="253"/>
      <c r="H10" s="253"/>
      <c r="I10" s="253"/>
      <c r="J10" s="253"/>
      <c r="K10" s="254"/>
      <c r="L10" s="255" t="s">
        <v>58</v>
      </c>
    </row>
    <row r="11" spans="1:17" s="38" customFormat="1" ht="18" x14ac:dyDescent="0.25">
      <c r="A11" s="33"/>
      <c r="B11" s="34"/>
      <c r="C11" s="35"/>
      <c r="D11" s="241"/>
      <c r="E11" s="242"/>
      <c r="F11" s="242"/>
      <c r="G11" s="242"/>
      <c r="H11" s="242"/>
      <c r="I11" s="242"/>
      <c r="J11" s="242"/>
      <c r="K11" s="243"/>
      <c r="L11" s="37"/>
    </row>
    <row r="12" spans="1:17" s="41" customFormat="1" ht="18" x14ac:dyDescent="0.25">
      <c r="A12" s="39" t="s">
        <v>3</v>
      </c>
      <c r="B12" s="40" t="s">
        <v>4</v>
      </c>
      <c r="C12" s="39" t="s">
        <v>5</v>
      </c>
      <c r="D12" s="244" t="s">
        <v>6</v>
      </c>
      <c r="E12" s="245"/>
      <c r="F12" s="245"/>
      <c r="G12" s="245"/>
      <c r="H12" s="245"/>
      <c r="I12" s="245"/>
      <c r="J12" s="245"/>
      <c r="K12" s="246"/>
      <c r="L12" s="122" t="s">
        <v>7</v>
      </c>
    </row>
    <row r="13" spans="1:17" s="42" customFormat="1" ht="39.950000000000003" customHeight="1" x14ac:dyDescent="0.25">
      <c r="A13" s="65"/>
      <c r="B13" s="9"/>
      <c r="C13" s="7"/>
      <c r="D13" s="238"/>
      <c r="E13" s="239"/>
      <c r="F13" s="239"/>
      <c r="G13" s="239"/>
      <c r="H13" s="239"/>
      <c r="I13" s="239"/>
      <c r="J13" s="239"/>
      <c r="K13" s="240"/>
      <c r="L13" s="64"/>
    </row>
    <row r="14" spans="1:17" s="42" customFormat="1" ht="39.950000000000003" customHeight="1" x14ac:dyDescent="0.25">
      <c r="A14" s="65"/>
      <c r="B14" s="9"/>
      <c r="C14" s="7"/>
      <c r="D14" s="238"/>
      <c r="E14" s="239"/>
      <c r="F14" s="239"/>
      <c r="G14" s="239"/>
      <c r="H14" s="239"/>
      <c r="I14" s="239"/>
      <c r="J14" s="239"/>
      <c r="K14" s="240"/>
      <c r="L14" s="64"/>
    </row>
    <row r="15" spans="1:17" s="42" customFormat="1" ht="39.950000000000003" customHeight="1" x14ac:dyDescent="0.25">
      <c r="A15" s="65"/>
      <c r="B15" s="9"/>
      <c r="C15" s="7"/>
      <c r="D15" s="238"/>
      <c r="E15" s="239"/>
      <c r="F15" s="239"/>
      <c r="G15" s="239"/>
      <c r="H15" s="239"/>
      <c r="I15" s="239"/>
      <c r="J15" s="239"/>
      <c r="K15" s="240"/>
      <c r="L15" s="64"/>
    </row>
    <row r="16" spans="1:17" s="42" customFormat="1" ht="39.950000000000003" customHeight="1" x14ac:dyDescent="0.25">
      <c r="A16" s="65"/>
      <c r="B16" s="9"/>
      <c r="C16" s="7"/>
      <c r="D16" s="238"/>
      <c r="E16" s="239"/>
      <c r="F16" s="239"/>
      <c r="G16" s="239"/>
      <c r="H16" s="239"/>
      <c r="I16" s="239"/>
      <c r="J16" s="239"/>
      <c r="K16" s="240"/>
      <c r="L16" s="64"/>
    </row>
    <row r="17" spans="1:12" s="42" customFormat="1" ht="39.950000000000003" customHeight="1" x14ac:dyDescent="0.25">
      <c r="A17" s="65"/>
      <c r="B17" s="9"/>
      <c r="C17" s="7"/>
      <c r="D17" s="238"/>
      <c r="E17" s="239"/>
      <c r="F17" s="239"/>
      <c r="G17" s="239"/>
      <c r="H17" s="239"/>
      <c r="I17" s="239"/>
      <c r="J17" s="239"/>
      <c r="K17" s="240"/>
      <c r="L17" s="64"/>
    </row>
    <row r="18" spans="1:12" s="42" customFormat="1" ht="39.950000000000003" customHeight="1" x14ac:dyDescent="0.25">
      <c r="A18" s="65"/>
      <c r="B18" s="9"/>
      <c r="C18" s="7"/>
      <c r="D18" s="238"/>
      <c r="E18" s="239"/>
      <c r="F18" s="239"/>
      <c r="G18" s="239"/>
      <c r="H18" s="239"/>
      <c r="I18" s="239"/>
      <c r="J18" s="239"/>
      <c r="K18" s="240"/>
      <c r="L18" s="64"/>
    </row>
    <row r="19" spans="1:12" s="42" customFormat="1" ht="39.950000000000003" customHeight="1" x14ac:dyDescent="0.25">
      <c r="A19" s="65"/>
      <c r="B19" s="9"/>
      <c r="C19" s="7"/>
      <c r="D19" s="238"/>
      <c r="E19" s="239"/>
      <c r="F19" s="239"/>
      <c r="G19" s="239"/>
      <c r="H19" s="239"/>
      <c r="I19" s="239"/>
      <c r="J19" s="239"/>
      <c r="K19" s="240"/>
      <c r="L19" s="64"/>
    </row>
    <row r="20" spans="1:12" s="42" customFormat="1" ht="39.950000000000003" customHeight="1" x14ac:dyDescent="0.25">
      <c r="A20" s="65"/>
      <c r="B20" s="9"/>
      <c r="C20" s="7"/>
      <c r="D20" s="238"/>
      <c r="E20" s="239"/>
      <c r="F20" s="239"/>
      <c r="G20" s="239"/>
      <c r="H20" s="239"/>
      <c r="I20" s="239"/>
      <c r="J20" s="239"/>
      <c r="K20" s="240"/>
      <c r="L20" s="64"/>
    </row>
    <row r="21" spans="1:12" s="42" customFormat="1" ht="39.950000000000003" customHeight="1" x14ac:dyDescent="0.25">
      <c r="A21" s="65"/>
      <c r="B21" s="9"/>
      <c r="C21" s="7"/>
      <c r="D21" s="238"/>
      <c r="E21" s="239"/>
      <c r="F21" s="239"/>
      <c r="G21" s="239"/>
      <c r="H21" s="239"/>
      <c r="I21" s="239"/>
      <c r="J21" s="239"/>
      <c r="K21" s="240"/>
      <c r="L21" s="64"/>
    </row>
    <row r="22" spans="1:12" s="42" customFormat="1" ht="39.950000000000003" customHeight="1" x14ac:dyDescent="0.25">
      <c r="A22" s="65"/>
      <c r="B22" s="9"/>
      <c r="C22" s="7"/>
      <c r="D22" s="238"/>
      <c r="E22" s="239"/>
      <c r="F22" s="239"/>
      <c r="G22" s="239"/>
      <c r="H22" s="239"/>
      <c r="I22" s="239"/>
      <c r="J22" s="239"/>
      <c r="K22" s="240"/>
      <c r="L22" s="64"/>
    </row>
    <row r="23" spans="1:12" s="42" customFormat="1" ht="39.950000000000003" customHeight="1" x14ac:dyDescent="0.25">
      <c r="A23" s="65"/>
      <c r="B23" s="9"/>
      <c r="C23" s="7"/>
      <c r="D23" s="238"/>
      <c r="E23" s="239"/>
      <c r="F23" s="239"/>
      <c r="G23" s="239"/>
      <c r="H23" s="239"/>
      <c r="I23" s="239"/>
      <c r="J23" s="239"/>
      <c r="K23" s="240"/>
      <c r="L23" s="64"/>
    </row>
    <row r="24" spans="1:12" s="42" customFormat="1" ht="39.950000000000003" customHeight="1" x14ac:dyDescent="0.25">
      <c r="A24" s="65"/>
      <c r="B24" s="9"/>
      <c r="C24" s="7"/>
      <c r="D24" s="238"/>
      <c r="E24" s="239"/>
      <c r="F24" s="239"/>
      <c r="G24" s="239"/>
      <c r="H24" s="239"/>
      <c r="I24" s="239"/>
      <c r="J24" s="239"/>
      <c r="K24" s="240"/>
      <c r="L24" s="64"/>
    </row>
    <row r="25" spans="1:12" s="42" customFormat="1" ht="39.950000000000003" customHeight="1" x14ac:dyDescent="0.25">
      <c r="A25" s="65"/>
      <c r="B25" s="9"/>
      <c r="C25" s="7"/>
      <c r="D25" s="238"/>
      <c r="E25" s="239"/>
      <c r="F25" s="239"/>
      <c r="G25" s="239"/>
      <c r="H25" s="239"/>
      <c r="I25" s="239"/>
      <c r="J25" s="239"/>
      <c r="K25" s="240"/>
      <c r="L25" s="64"/>
    </row>
    <row r="26" spans="1:12" s="42" customFormat="1" ht="39.950000000000003" customHeight="1" x14ac:dyDescent="0.25">
      <c r="A26" s="65"/>
      <c r="B26" s="9"/>
      <c r="C26" s="7"/>
      <c r="D26" s="238"/>
      <c r="E26" s="239"/>
      <c r="F26" s="239"/>
      <c r="G26" s="239"/>
      <c r="H26" s="239"/>
      <c r="I26" s="239"/>
      <c r="J26" s="239"/>
      <c r="K26" s="240"/>
      <c r="L26" s="64"/>
    </row>
    <row r="27" spans="1:12" s="42" customFormat="1" ht="39.950000000000003" customHeight="1" x14ac:dyDescent="0.25">
      <c r="A27" s="65"/>
      <c r="B27" s="9"/>
      <c r="C27" s="7"/>
      <c r="D27" s="238"/>
      <c r="E27" s="239"/>
      <c r="F27" s="239"/>
      <c r="G27" s="239"/>
      <c r="H27" s="239"/>
      <c r="I27" s="239"/>
      <c r="J27" s="239"/>
      <c r="K27" s="240"/>
      <c r="L27" s="64"/>
    </row>
    <row r="28" spans="1:12" s="42" customFormat="1" ht="39.950000000000003" customHeight="1" x14ac:dyDescent="0.25">
      <c r="A28" s="65"/>
      <c r="B28" s="9"/>
      <c r="C28" s="7"/>
      <c r="D28" s="238"/>
      <c r="E28" s="239"/>
      <c r="F28" s="239"/>
      <c r="G28" s="239"/>
      <c r="H28" s="239"/>
      <c r="I28" s="239"/>
      <c r="J28" s="239"/>
      <c r="K28" s="240"/>
      <c r="L28" s="64"/>
    </row>
    <row r="29" spans="1:12" s="42" customFormat="1" ht="39.950000000000003" customHeight="1" x14ac:dyDescent="0.25">
      <c r="A29" s="65"/>
      <c r="B29" s="9"/>
      <c r="C29" s="7"/>
      <c r="D29" s="238"/>
      <c r="E29" s="239"/>
      <c r="F29" s="239"/>
      <c r="G29" s="239"/>
      <c r="H29" s="239"/>
      <c r="I29" s="239"/>
      <c r="J29" s="239"/>
      <c r="K29" s="240"/>
      <c r="L29" s="64"/>
    </row>
    <row r="30" spans="1:12" s="42" customFormat="1" ht="39.950000000000003" customHeight="1" x14ac:dyDescent="0.25">
      <c r="A30" s="65"/>
      <c r="B30" s="9"/>
      <c r="C30" s="7"/>
      <c r="D30" s="238"/>
      <c r="E30" s="239"/>
      <c r="F30" s="239"/>
      <c r="G30" s="239"/>
      <c r="H30" s="239"/>
      <c r="I30" s="239"/>
      <c r="J30" s="239"/>
      <c r="K30" s="240"/>
      <c r="L30" s="64"/>
    </row>
    <row r="31" spans="1:12" s="42" customFormat="1" ht="39.950000000000003" customHeight="1" x14ac:dyDescent="0.25">
      <c r="A31" s="65"/>
      <c r="B31" s="9"/>
      <c r="C31" s="7"/>
      <c r="D31" s="238"/>
      <c r="E31" s="239"/>
      <c r="F31" s="239"/>
      <c r="G31" s="239"/>
      <c r="H31" s="239"/>
      <c r="I31" s="239"/>
      <c r="J31" s="239"/>
      <c r="K31" s="240"/>
      <c r="L31" s="64"/>
    </row>
    <row r="32" spans="1:12" ht="24.95" customHeight="1" x14ac:dyDescent="0.35">
      <c r="A32" s="43"/>
      <c r="B32" s="44"/>
      <c r="D32" s="96"/>
      <c r="E32" s="96"/>
      <c r="F32" s="96"/>
      <c r="G32" s="96"/>
      <c r="H32" s="96"/>
      <c r="I32" s="97"/>
      <c r="J32" s="98"/>
      <c r="K32" s="4"/>
    </row>
  </sheetData>
  <sheetProtection password="85A8" sheet="1" objects="1" scenarios="1" selectLockedCells="1"/>
  <mergeCells count="27">
    <mergeCell ref="D30:K30"/>
    <mergeCell ref="D31:K31"/>
    <mergeCell ref="E3:J3"/>
    <mergeCell ref="D24:K24"/>
    <mergeCell ref="D25:K25"/>
    <mergeCell ref="D26:K26"/>
    <mergeCell ref="D27:K27"/>
    <mergeCell ref="D28:K28"/>
    <mergeCell ref="D29:K29"/>
    <mergeCell ref="D18:K18"/>
    <mergeCell ref="D19:K19"/>
    <mergeCell ref="D20:K20"/>
    <mergeCell ref="D21:K21"/>
    <mergeCell ref="D22:K22"/>
    <mergeCell ref="D23:K23"/>
    <mergeCell ref="A5:I5"/>
    <mergeCell ref="D15:K15"/>
    <mergeCell ref="D16:K16"/>
    <mergeCell ref="D17:K17"/>
    <mergeCell ref="J6:J7"/>
    <mergeCell ref="F8:G8"/>
    <mergeCell ref="H8:I8"/>
    <mergeCell ref="D10:K10"/>
    <mergeCell ref="D11:K11"/>
    <mergeCell ref="D12:K12"/>
    <mergeCell ref="D13:K13"/>
    <mergeCell ref="D14:K14"/>
  </mergeCells>
  <dataValidations count="1">
    <dataValidation type="date" allowBlank="1" showInputMessage="1" showErrorMessage="1" errorTitle="Eingabe von einem Datum erwartet" error="Bitte geben Sie hier ein Datum_x000a_nach dem Schema tt.mm.jjjj ein." sqref="B13:B31">
      <formula1>36526</formula1>
      <formula2>55153</formula2>
    </dataValidation>
  </dataValidations>
  <pageMargins left="0.19685039370078741" right="0" top="0.39370078740157483" bottom="0.19685039370078741" header="0.31496062992125984" footer="0"/>
  <pageSetup paperSize="9" scale="40" orientation="landscape" r:id="rId1"/>
  <headerFooter alignWithMargins="0">
    <oddHeader xml:space="preserve">&amp;R
&amp;"Arial,Standard"&amp;16Seite &amp;P von &amp;N </oddHeader>
  </headerFooter>
  <rowBreaks count="1" manualBreakCount="1">
    <brk id="3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tabSelected="1" zoomScale="55" zoomScaleNormal="55" workbookViewId="0">
      <selection activeCell="B13" sqref="B13"/>
    </sheetView>
  </sheetViews>
  <sheetFormatPr baseColWidth="10" defaultColWidth="0" defaultRowHeight="14.25" x14ac:dyDescent="0.2"/>
  <cols>
    <col min="1" max="1" width="5.28515625" style="165" customWidth="1"/>
    <col min="2" max="2" width="10.7109375" style="152" customWidth="1"/>
    <col min="3" max="3" width="25" style="13" customWidth="1"/>
    <col min="4" max="4" width="113.7109375" style="152" customWidth="1"/>
    <col min="5" max="5" width="25" style="152" customWidth="1"/>
    <col min="6" max="6" width="30" style="152" customWidth="1"/>
    <col min="7" max="7" width="15.85546875" style="152" customWidth="1"/>
    <col min="8" max="8" width="30" style="152" customWidth="1"/>
    <col min="9" max="9" width="31.28515625" style="152" customWidth="1"/>
    <col min="10" max="10" width="32.28515625" style="152" customWidth="1"/>
    <col min="11" max="16381" width="11.42578125" style="152" customWidth="1"/>
    <col min="16382" max="16382" width="36" style="152" customWidth="1"/>
    <col min="16383" max="16384" width="60.5703125" style="152" customWidth="1"/>
  </cols>
  <sheetData>
    <row r="1" spans="2:10" s="165" customFormat="1" ht="19.5" customHeight="1" x14ac:dyDescent="0.2">
      <c r="C1" s="13"/>
    </row>
    <row r="2" spans="2:10" ht="30" x14ac:dyDescent="0.4">
      <c r="B2" s="12" t="s">
        <v>71</v>
      </c>
    </row>
    <row r="3" spans="2:10" ht="27.75" x14ac:dyDescent="0.4">
      <c r="B3" s="14" t="s">
        <v>59</v>
      </c>
      <c r="F3" s="111" t="str">
        <f>IF(Start!$G$5="","",Start!$G$5)</f>
        <v/>
      </c>
      <c r="G3" s="153"/>
      <c r="H3" s="153"/>
      <c r="I3" s="153"/>
      <c r="J3" s="153"/>
    </row>
    <row r="4" spans="2:10" ht="26.25" x14ac:dyDescent="0.3">
      <c r="B4" s="15"/>
      <c r="D4" s="16"/>
      <c r="E4" s="17"/>
      <c r="F4" s="17"/>
      <c r="G4" s="17"/>
      <c r="H4" s="17"/>
    </row>
    <row r="5" spans="2:10" ht="26.25" x14ac:dyDescent="0.2">
      <c r="B5" s="193"/>
      <c r="C5" s="193"/>
      <c r="D5" s="191">
        <f>Start!C25</f>
        <v>0</v>
      </c>
      <c r="E5" s="191"/>
      <c r="F5" s="191"/>
      <c r="G5" s="191"/>
      <c r="H5" s="191"/>
      <c r="I5" s="191"/>
      <c r="J5" s="191"/>
    </row>
    <row r="6" spans="2:10" ht="20.25" x14ac:dyDescent="0.3">
      <c r="C6" s="18"/>
      <c r="D6" s="143"/>
      <c r="E6" s="20"/>
      <c r="F6" s="21"/>
      <c r="I6" s="151"/>
      <c r="J6" s="151"/>
    </row>
    <row r="7" spans="2:10" ht="24" thickBot="1" x14ac:dyDescent="0.3">
      <c r="B7" s="22"/>
      <c r="C7" s="23"/>
      <c r="D7" s="22"/>
      <c r="G7" s="106"/>
      <c r="H7" s="249"/>
      <c r="I7" s="249"/>
      <c r="J7" s="154"/>
    </row>
    <row r="8" spans="2:10" s="26" customFormat="1" ht="27" thickBot="1" x14ac:dyDescent="0.3">
      <c r="B8" s="124" t="s">
        <v>0</v>
      </c>
      <c r="C8" s="24"/>
      <c r="D8" s="167">
        <f>Start!C12</f>
        <v>0</v>
      </c>
      <c r="F8" s="25" t="s">
        <v>60</v>
      </c>
      <c r="G8" s="206">
        <f>Start!C22</f>
        <v>0</v>
      </c>
      <c r="H8" s="207"/>
      <c r="J8" s="155"/>
    </row>
    <row r="9" spans="2:10" x14ac:dyDescent="0.2">
      <c r="B9" s="126"/>
      <c r="C9" s="27"/>
      <c r="D9" s="28"/>
      <c r="E9" s="28"/>
      <c r="F9" s="28"/>
      <c r="G9" s="28"/>
      <c r="H9" s="28"/>
      <c r="I9" s="28"/>
      <c r="J9" s="28"/>
    </row>
    <row r="10" spans="2:10" s="32" customFormat="1" ht="54" x14ac:dyDescent="0.25">
      <c r="B10" s="29" t="s">
        <v>61</v>
      </c>
      <c r="C10" s="30" t="s">
        <v>24</v>
      </c>
      <c r="D10" s="29" t="s">
        <v>1</v>
      </c>
      <c r="E10" s="29" t="s">
        <v>73</v>
      </c>
      <c r="F10" s="29" t="s">
        <v>2</v>
      </c>
      <c r="G10" s="29" t="s">
        <v>62</v>
      </c>
      <c r="H10" s="29" t="s">
        <v>63</v>
      </c>
      <c r="I10" s="29" t="s">
        <v>64</v>
      </c>
      <c r="J10" s="31" t="s">
        <v>74</v>
      </c>
    </row>
    <row r="11" spans="2:10" s="38" customFormat="1" ht="30" customHeight="1" x14ac:dyDescent="0.25">
      <c r="B11" s="168"/>
      <c r="C11" s="169"/>
      <c r="D11" s="170"/>
      <c r="E11" s="170"/>
      <c r="F11" s="171" t="s">
        <v>65</v>
      </c>
      <c r="G11" s="171" t="s">
        <v>66</v>
      </c>
      <c r="H11" s="171" t="s">
        <v>65</v>
      </c>
      <c r="I11" s="171" t="s">
        <v>65</v>
      </c>
      <c r="J11" s="172" t="s">
        <v>65</v>
      </c>
    </row>
    <row r="12" spans="2:10" s="120" customFormat="1" ht="26.25" customHeight="1" x14ac:dyDescent="0.25">
      <c r="B12" s="156" t="s">
        <v>3</v>
      </c>
      <c r="C12" s="157" t="s">
        <v>4</v>
      </c>
      <c r="D12" s="156" t="s">
        <v>5</v>
      </c>
      <c r="E12" s="156" t="s">
        <v>6</v>
      </c>
      <c r="F12" s="156" t="s">
        <v>7</v>
      </c>
      <c r="G12" s="156" t="s">
        <v>8</v>
      </c>
      <c r="H12" s="156" t="s">
        <v>9</v>
      </c>
      <c r="I12" s="158" t="s">
        <v>67</v>
      </c>
      <c r="J12" s="159" t="s">
        <v>26</v>
      </c>
    </row>
    <row r="13" spans="2:10" s="42" customFormat="1" ht="39.75" customHeight="1" x14ac:dyDescent="0.25">
      <c r="B13" s="65"/>
      <c r="C13" s="9"/>
      <c r="D13" s="7"/>
      <c r="E13" s="9"/>
      <c r="F13" s="11"/>
      <c r="G13" s="160"/>
      <c r="H13" s="161" t="str">
        <f>IF(G13="","",(F13)-(F13)/(1+G13/100))</f>
        <v/>
      </c>
      <c r="I13" s="112" t="str">
        <f>IF(F13="","",(F13-H13))</f>
        <v/>
      </c>
      <c r="J13" s="173"/>
    </row>
    <row r="14" spans="2:10" s="42" customFormat="1" ht="39.75" customHeight="1" x14ac:dyDescent="0.25">
      <c r="B14" s="65"/>
      <c r="C14" s="9"/>
      <c r="D14" s="7"/>
      <c r="E14" s="9"/>
      <c r="F14" s="11"/>
      <c r="G14" s="160"/>
      <c r="H14" s="161" t="str">
        <f t="shared" ref="H14:H24" si="0">IF(G14="","",(F14)-(F14)/(1+G14/100))</f>
        <v/>
      </c>
      <c r="I14" s="112" t="str">
        <f t="shared" ref="I14:I24" si="1">IF(F14="","",(F14-H14))</f>
        <v/>
      </c>
      <c r="J14" s="173"/>
    </row>
    <row r="15" spans="2:10" s="42" customFormat="1" ht="39.75" customHeight="1" x14ac:dyDescent="0.25">
      <c r="B15" s="65"/>
      <c r="C15" s="9"/>
      <c r="D15" s="7"/>
      <c r="E15" s="9"/>
      <c r="F15" s="11"/>
      <c r="G15" s="160"/>
      <c r="H15" s="161" t="str">
        <f t="shared" si="0"/>
        <v/>
      </c>
      <c r="I15" s="112" t="str">
        <f t="shared" si="1"/>
        <v/>
      </c>
      <c r="J15" s="173"/>
    </row>
    <row r="16" spans="2:10" s="42" customFormat="1" ht="39.75" customHeight="1" x14ac:dyDescent="0.25">
      <c r="B16" s="65"/>
      <c r="C16" s="9"/>
      <c r="D16" s="7"/>
      <c r="E16" s="9"/>
      <c r="F16" s="11"/>
      <c r="G16" s="160"/>
      <c r="H16" s="161" t="str">
        <f t="shared" si="0"/>
        <v/>
      </c>
      <c r="I16" s="112" t="str">
        <f t="shared" si="1"/>
        <v/>
      </c>
      <c r="J16" s="173"/>
    </row>
    <row r="17" spans="2:10" s="42" customFormat="1" ht="39.75" customHeight="1" x14ac:dyDescent="0.25">
      <c r="B17" s="65"/>
      <c r="C17" s="9"/>
      <c r="D17" s="7"/>
      <c r="E17" s="9"/>
      <c r="F17" s="11"/>
      <c r="G17" s="160"/>
      <c r="H17" s="161" t="str">
        <f t="shared" si="0"/>
        <v/>
      </c>
      <c r="I17" s="112" t="str">
        <f t="shared" si="1"/>
        <v/>
      </c>
      <c r="J17" s="173"/>
    </row>
    <row r="18" spans="2:10" s="42" customFormat="1" ht="39.75" customHeight="1" x14ac:dyDescent="0.25">
      <c r="B18" s="65"/>
      <c r="C18" s="9"/>
      <c r="D18" s="7"/>
      <c r="E18" s="9"/>
      <c r="F18" s="11"/>
      <c r="G18" s="160"/>
      <c r="H18" s="161" t="str">
        <f t="shared" si="0"/>
        <v/>
      </c>
      <c r="I18" s="112" t="str">
        <f t="shared" si="1"/>
        <v/>
      </c>
      <c r="J18" s="173"/>
    </row>
    <row r="19" spans="2:10" s="42" customFormat="1" ht="39.75" customHeight="1" x14ac:dyDescent="0.25">
      <c r="B19" s="65"/>
      <c r="C19" s="9"/>
      <c r="D19" s="7"/>
      <c r="E19" s="9"/>
      <c r="F19" s="11"/>
      <c r="G19" s="160"/>
      <c r="H19" s="161" t="str">
        <f t="shared" si="0"/>
        <v/>
      </c>
      <c r="I19" s="112" t="str">
        <f t="shared" si="1"/>
        <v/>
      </c>
      <c r="J19" s="173"/>
    </row>
    <row r="20" spans="2:10" s="42" customFormat="1" ht="39.75" customHeight="1" x14ac:dyDescent="0.25">
      <c r="B20" s="65"/>
      <c r="C20" s="9"/>
      <c r="D20" s="7"/>
      <c r="E20" s="9"/>
      <c r="F20" s="11"/>
      <c r="G20" s="160"/>
      <c r="H20" s="161" t="str">
        <f t="shared" si="0"/>
        <v/>
      </c>
      <c r="I20" s="112" t="str">
        <f t="shared" si="1"/>
        <v/>
      </c>
      <c r="J20" s="173"/>
    </row>
    <row r="21" spans="2:10" s="42" customFormat="1" ht="39.75" customHeight="1" x14ac:dyDescent="0.25">
      <c r="B21" s="65"/>
      <c r="C21" s="9"/>
      <c r="D21" s="7"/>
      <c r="E21" s="9"/>
      <c r="F21" s="11"/>
      <c r="G21" s="160"/>
      <c r="H21" s="161" t="str">
        <f t="shared" si="0"/>
        <v/>
      </c>
      <c r="I21" s="112" t="str">
        <f t="shared" si="1"/>
        <v/>
      </c>
      <c r="J21" s="173"/>
    </row>
    <row r="22" spans="2:10" s="42" customFormat="1" ht="39.75" customHeight="1" x14ac:dyDescent="0.25">
      <c r="B22" s="65"/>
      <c r="C22" s="9"/>
      <c r="D22" s="7"/>
      <c r="E22" s="9"/>
      <c r="F22" s="11"/>
      <c r="G22" s="160"/>
      <c r="H22" s="161" t="str">
        <f t="shared" si="0"/>
        <v/>
      </c>
      <c r="I22" s="112" t="str">
        <f t="shared" si="1"/>
        <v/>
      </c>
      <c r="J22" s="173"/>
    </row>
    <row r="23" spans="2:10" s="42" customFormat="1" ht="39.75" customHeight="1" x14ac:dyDescent="0.25">
      <c r="B23" s="65"/>
      <c r="C23" s="9"/>
      <c r="D23" s="7"/>
      <c r="E23" s="9"/>
      <c r="F23" s="11"/>
      <c r="G23" s="160"/>
      <c r="H23" s="161" t="str">
        <f t="shared" si="0"/>
        <v/>
      </c>
      <c r="I23" s="112" t="str">
        <f t="shared" si="1"/>
        <v/>
      </c>
      <c r="J23" s="173"/>
    </row>
    <row r="24" spans="2:10" s="42" customFormat="1" ht="39.75" customHeight="1" thickBot="1" x14ac:dyDescent="0.3">
      <c r="B24" s="65"/>
      <c r="C24" s="9"/>
      <c r="D24" s="7"/>
      <c r="E24" s="93"/>
      <c r="F24" s="11"/>
      <c r="G24" s="160"/>
      <c r="H24" s="161" t="str">
        <f t="shared" si="0"/>
        <v/>
      </c>
      <c r="I24" s="112" t="str">
        <f t="shared" si="1"/>
        <v/>
      </c>
      <c r="J24" s="174"/>
    </row>
    <row r="25" spans="2:10" ht="39.75" customHeight="1" thickBot="1" x14ac:dyDescent="0.4">
      <c r="B25" s="43"/>
      <c r="C25" s="44"/>
      <c r="E25" s="195" t="s">
        <v>68</v>
      </c>
      <c r="F25" s="196"/>
      <c r="G25" s="196"/>
      <c r="H25" s="197"/>
      <c r="I25" s="162">
        <f>SUM(I13:I24)</f>
        <v>0</v>
      </c>
      <c r="J25" s="175"/>
    </row>
  </sheetData>
  <sheetProtection password="85A8" sheet="1" objects="1" scenarios="1" selectLockedCells="1"/>
  <protectedRanges>
    <protectedRange password="C1D2" sqref="J13:J24" name="Bereich1"/>
  </protectedRanges>
  <mergeCells count="5">
    <mergeCell ref="B5:C5"/>
    <mergeCell ref="D5:J5"/>
    <mergeCell ref="H7:I7"/>
    <mergeCell ref="G8:H8"/>
    <mergeCell ref="E25:H25"/>
  </mergeCells>
  <dataValidations count="1">
    <dataValidation type="date" allowBlank="1" showInputMessage="1" showErrorMessage="1" errorTitle="Eingabe von einem Datum erwartet" error="Bitte geben Sie hier ein Datum_x000a_nach dem Schema tt.mm.jjjj ein." sqref="C13:C24">
      <formula1>36526</formula1>
      <formula2>55153</formula2>
    </dataValidation>
  </dataValidations>
  <pageMargins left="0.19685039370078741" right="0" top="0.39370078740157483" bottom="0.19685039370078741" header="0.31496062992125984" footer="0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9</vt:i4>
      </vt:variant>
    </vt:vector>
  </HeadingPairs>
  <TitlesOfParts>
    <vt:vector size="15" baseType="lpstr">
      <vt:lpstr>Start</vt:lpstr>
      <vt:lpstr>Teilvorhaben 1</vt:lpstr>
      <vt:lpstr>Teilvorhaben 2</vt:lpstr>
      <vt:lpstr>nicht zuwendungsfähige Ausgaben</vt:lpstr>
      <vt:lpstr>Lieferungs-Leistungsverträge</vt:lpstr>
      <vt:lpstr>Betreuung</vt:lpstr>
      <vt:lpstr>'Lieferungs-Leistungsverträge'!Druckbereich</vt:lpstr>
      <vt:lpstr>'nicht zuwendungsfähige Ausgaben'!Druckbereich</vt:lpstr>
      <vt:lpstr>Start!Druckbereich</vt:lpstr>
      <vt:lpstr>'Teilvorhaben 1'!Druckbereich</vt:lpstr>
      <vt:lpstr>'Teilvorhaben 2'!Druckbereich</vt:lpstr>
      <vt:lpstr>'Lieferungs-Leistungsverträge'!Fördersatz</vt:lpstr>
      <vt:lpstr>'nicht zuwendungsfähige Ausgaben'!Fördersatz</vt:lpstr>
      <vt:lpstr>'Teilvorhaben 2'!Fördersatz</vt:lpstr>
      <vt:lpstr>Fördersatz</vt:lpstr>
    </vt:vector>
  </TitlesOfParts>
  <Company>BayStMELF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Reicheneder, Daniela (StMELF)</dc:creator>
  <cp:lastModifiedBy>Jäger, Thomas (StMELF)</cp:lastModifiedBy>
  <cp:lastPrinted>2018-03-27T06:00:01Z</cp:lastPrinted>
  <dcterms:created xsi:type="dcterms:W3CDTF">2012-08-31T05:41:13Z</dcterms:created>
  <dcterms:modified xsi:type="dcterms:W3CDTF">2018-03-27T07:54:17Z</dcterms:modified>
</cp:coreProperties>
</file>